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G:\My Drive\Projekti bolnice 2021-2027\Interreg CBC HR_BA_ME 2023\DIGIHEALTH\03 Provedba D\3 WPs\WP1\Activity 1.5  DIGIHEALTH HUB and visibility activities\A 1.5 INFO DAN\Nabava\"/>
    </mc:Choice>
  </mc:AlternateContent>
  <xr:revisionPtr revIDLastSave="0" documentId="13_ncr:1_{07F30519-E73B-4BA7-9969-160C2176975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ažetak ponude" sheetId="1" r:id="rId1"/>
    <sheet name="Detaljni troškovnik" sheetId="2" r:id="rId2"/>
  </sheets>
  <definedNames>
    <definedName name="_xlnm.Print_Area" localSheetId="1">'Detaljni troškovnik'!$A$1:$F$31</definedName>
    <definedName name="_xlnm.Print_Area" localSheetId="0">'Sažetak ponude'!$A$1:$B$17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2" l="1"/>
  <c r="F26" i="2"/>
  <c r="F25" i="2"/>
  <c r="F24" i="2"/>
  <c r="F23" i="2"/>
  <c r="F22" i="2"/>
  <c r="F21" i="2"/>
  <c r="F17" i="2"/>
  <c r="F16" i="2"/>
  <c r="F15" i="2"/>
  <c r="F14" i="2"/>
  <c r="F13" i="2"/>
  <c r="F12" i="2"/>
  <c r="F7" i="2"/>
  <c r="F6" i="2"/>
  <c r="F5" i="2"/>
  <c r="F4" i="2"/>
  <c r="F3" i="2"/>
  <c r="F29" i="2" l="1"/>
  <c r="B13" i="1" s="1"/>
  <c r="F9" i="2"/>
  <c r="F18" i="2"/>
  <c r="B12" i="1" s="1"/>
  <c r="B11" i="1"/>
  <c r="F31" i="2" l="1"/>
  <c r="B15" i="1"/>
  <c r="B17" i="1" s="1"/>
</calcChain>
</file>

<file path=xl/sharedStrings.xml><?xml version="1.0" encoding="utf-8"?>
<sst xmlns="http://schemas.openxmlformats.org/spreadsheetml/2006/main" count="87" uniqueCount="69">
  <si>
    <t>PONUDA / TROŠKOVNIK</t>
  </si>
  <si>
    <t>Projekt:</t>
  </si>
  <si>
    <t>DIGIHEALTH – Digital solutions for health service resilience and accessibility (ID: HR-BA-ME00088)</t>
  </si>
  <si>
    <t>Aktivnost:</t>
  </si>
  <si>
    <t>A1.5. Organizacija info dana u Zadru</t>
  </si>
  <si>
    <t>Naručitelj:</t>
  </si>
  <si>
    <t>Opća bolnica Zadar, Bože Peričića 5, 23000 Zadar</t>
  </si>
  <si>
    <t>OIB:</t>
  </si>
  <si>
    <t>11854878552</t>
  </si>
  <si>
    <t>UKUPNA REKAPITULACIJA</t>
  </si>
  <si>
    <t>1. Organizacija i logistika</t>
  </si>
  <si>
    <t>2. Promotivni materijali</t>
  </si>
  <si>
    <t>3. Medijska i digitalna kampanja</t>
  </si>
  <si>
    <t>UKUPNO (bez PDV-a):</t>
  </si>
  <si>
    <t>PDV (25%):</t>
  </si>
  <si>
    <t>Stavka</t>
  </si>
  <si>
    <t>Opis usluge</t>
  </si>
  <si>
    <t>Kol.</t>
  </si>
  <si>
    <t>Jed. mj.</t>
  </si>
  <si>
    <t>Jed. cijena (EUR)</t>
  </si>
  <si>
    <t>Ukupno (EUR)</t>
  </si>
  <si>
    <t>1.</t>
  </si>
  <si>
    <t>ORGANIZACIJA I LOGISTIKA</t>
  </si>
  <si>
    <t>1.1.</t>
  </si>
  <si>
    <t>Osiguranje lokacije, ishođenje dozvola i suglasnosti</t>
  </si>
  <si>
    <t>paušal</t>
  </si>
  <si>
    <t>1.2.</t>
  </si>
  <si>
    <t>Tehnički zahtjevi, opremanje info pulta i vizualne oznake</t>
  </si>
  <si>
    <t>1.3.</t>
  </si>
  <si>
    <t>Angažman i koordinacija hostesa (min 2 sata)</t>
  </si>
  <si>
    <t>osoba</t>
  </si>
  <si>
    <t>1.4.</t>
  </si>
  <si>
    <t>Vođenje evidencije posjetitelja i izvještavanje</t>
  </si>
  <si>
    <t>kom</t>
  </si>
  <si>
    <t>1.5.</t>
  </si>
  <si>
    <t>Foto dokumentacija događanja</t>
  </si>
  <si>
    <t>SVEUKUPNO 1. (Organizacija i logistika)</t>
  </si>
  <si>
    <t>2.</t>
  </si>
  <si>
    <t>2.1.</t>
  </si>
  <si>
    <t>Dizajn, priprema i tisak roll-up bannera</t>
  </si>
  <si>
    <t>2.2.</t>
  </si>
  <si>
    <t>Dizajn, priprema i tisak plakata (B1/B2)</t>
  </si>
  <si>
    <t>2.3.</t>
  </si>
  <si>
    <t>2.4.</t>
  </si>
  <si>
    <t>2.5.</t>
  </si>
  <si>
    <t>2.6.</t>
  </si>
  <si>
    <t>SVEUKUPNO 2. (Promotivni materijali)</t>
  </si>
  <si>
    <t>3.</t>
  </si>
  <si>
    <t>MEDIJSKA I DIGITALNA KAMPANJA</t>
  </si>
  <si>
    <t>3.1.</t>
  </si>
  <si>
    <t>Izrada komunikacijskog plana i medijske strategije</t>
  </si>
  <si>
    <t>3.2.</t>
  </si>
  <si>
    <t>Izrada svih tekstova (priopćenja, najave, objave)</t>
  </si>
  <si>
    <t>3.3.</t>
  </si>
  <si>
    <t>Koordinacija s medijima i distribucija priopćenja</t>
  </si>
  <si>
    <t>3.4.</t>
  </si>
  <si>
    <t>Osiguranje objava u lokalnim/regionalnim medijima (min 2)</t>
  </si>
  <si>
    <t>3.5.</t>
  </si>
  <si>
    <t>TV prilog (produkcija i emitiranje)</t>
  </si>
  <si>
    <t>3.6.</t>
  </si>
  <si>
    <t>Video sadržaj za društvene mreže (Reels/Shorts)</t>
  </si>
  <si>
    <t>3.7.</t>
  </si>
  <si>
    <t>Upravljanje objavama na mrežama (FB, IG, LI)</t>
  </si>
  <si>
    <t>SVEUKUPNO 3. (Medijska kampanja)</t>
  </si>
  <si>
    <t>UKUPNO BEZ PDV-a:</t>
  </si>
  <si>
    <t>*Upisati ukoliko je subjekt u sustavu PDV-a</t>
  </si>
  <si>
    <t>SVEUKUPNO:</t>
  </si>
  <si>
    <t xml:space="preserve">- upisati artikle i količinu koju nudite - </t>
  </si>
  <si>
    <t xml:space="preserve">PROMOTIVNI MATERIJALI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</si>
</sst>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EUR&quot;"/>
  </numFmts>
  <fonts count="10" x14ac:knownFonts="1">
    <font>
      <sz val="11"/>
      <color theme="1"/>
      <name val="Calibri"/>
      <family val="2"/>
      <scheme val="minor"/>
    </font>
    <font>
      <b/>
      <sz val="16"/>
      <color rgb="FF003366"/>
      <name val="Calibri"/>
    </font>
    <font>
      <b/>
      <sz val="11"/>
      <name val="Calibri"/>
    </font>
    <font>
      <b/>
      <sz val="12"/>
      <name val="Calibri"/>
    </font>
    <font>
      <b/>
      <sz val="11"/>
      <color rgb="FFFFFFFF"/>
      <name val="Calibri"/>
    </font>
    <font>
      <b/>
      <sz val="11"/>
      <color rgb="FFFA7D00"/>
      <name val="Calibri"/>
      <family val="2"/>
      <charset val="238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i/>
      <sz val="11"/>
      <color rgb="FFFF0000"/>
      <name val="Calibri"/>
      <family val="2"/>
      <scheme val="minor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3366"/>
        <bgColor rgb="FF003366"/>
      </patternFill>
    </fill>
    <fill>
      <patternFill patternType="solid">
        <fgColor rgb="FFF2F2F2"/>
        <bgColor rgb="FFF2F2F2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5" fillId="4" borderId="2" applyNumberFormat="0" applyAlignment="0" applyProtection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64" fontId="0" fillId="0" borderId="0" xfId="0" applyNumberFormat="1"/>
    <xf numFmtId="0" fontId="6" fillId="0" borderId="0" xfId="0" applyFont="1"/>
    <xf numFmtId="0" fontId="7" fillId="0" borderId="0" xfId="0" applyFont="1"/>
    <xf numFmtId="0" fontId="5" fillId="4" borderId="2" xfId="1"/>
    <xf numFmtId="0" fontId="4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5" fillId="4" borderId="2" xfId="1" applyAlignment="1">
      <alignment vertical="center"/>
    </xf>
    <xf numFmtId="0" fontId="0" fillId="0" borderId="0" xfId="0" applyAlignment="1">
      <alignment vertical="center"/>
    </xf>
    <xf numFmtId="4" fontId="2" fillId="3" borderId="1" xfId="0" applyNumberFormat="1" applyFont="1" applyFill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2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8" fillId="0" borderId="1" xfId="0" quotePrefix="1" applyFont="1" applyBorder="1" applyAlignment="1">
      <alignment vertical="center"/>
    </xf>
  </cellXfs>
  <cellStyles count="2">
    <cellStyle name="Calculation" xfId="1" builtinId="2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7"/>
  <sheetViews>
    <sheetView tabSelected="1" view="pageBreakPreview" zoomScaleNormal="100" zoomScaleSheetLayoutView="100" workbookViewId="0">
      <selection activeCell="B15" sqref="B15"/>
    </sheetView>
  </sheetViews>
  <sheetFormatPr defaultRowHeight="15" x14ac:dyDescent="0.25"/>
  <cols>
    <col min="1" max="1" width="35" customWidth="1"/>
    <col min="2" max="2" width="88.85546875" bestFit="1" customWidth="1"/>
  </cols>
  <sheetData>
    <row r="1" spans="1:3" ht="21" x14ac:dyDescent="0.35">
      <c r="A1" s="1" t="s">
        <v>0</v>
      </c>
    </row>
    <row r="3" spans="1:3" x14ac:dyDescent="0.25">
      <c r="A3" s="2" t="s">
        <v>1</v>
      </c>
      <c r="B3" t="s">
        <v>2</v>
      </c>
    </row>
    <row r="4" spans="1:3" x14ac:dyDescent="0.25">
      <c r="A4" s="2" t="s">
        <v>3</v>
      </c>
      <c r="B4" t="s">
        <v>4</v>
      </c>
    </row>
    <row r="5" spans="1:3" x14ac:dyDescent="0.25">
      <c r="A5" s="2" t="s">
        <v>5</v>
      </c>
      <c r="B5" t="s">
        <v>6</v>
      </c>
    </row>
    <row r="6" spans="1:3" x14ac:dyDescent="0.25">
      <c r="A6" s="2" t="s">
        <v>7</v>
      </c>
      <c r="B6" t="s">
        <v>8</v>
      </c>
    </row>
    <row r="9" spans="1:3" ht="15.75" x14ac:dyDescent="0.25">
      <c r="A9" s="3" t="s">
        <v>9</v>
      </c>
    </row>
    <row r="11" spans="1:3" x14ac:dyDescent="0.25">
      <c r="A11" t="s">
        <v>10</v>
      </c>
      <c r="B11" s="4">
        <f>'Detaljni troškovnik'!F9</f>
        <v>0</v>
      </c>
    </row>
    <row r="12" spans="1:3" x14ac:dyDescent="0.25">
      <c r="A12" t="s">
        <v>11</v>
      </c>
      <c r="B12" s="4">
        <f>'Detaljni troškovnik'!F18</f>
        <v>0</v>
      </c>
    </row>
    <row r="13" spans="1:3" x14ac:dyDescent="0.25">
      <c r="A13" t="s">
        <v>12</v>
      </c>
      <c r="B13" s="4">
        <f>'Detaljni troškovnik'!F29</f>
        <v>0</v>
      </c>
    </row>
    <row r="14" spans="1:3" x14ac:dyDescent="0.25">
      <c r="B14" s="4"/>
    </row>
    <row r="15" spans="1:3" x14ac:dyDescent="0.25">
      <c r="A15" s="2" t="s">
        <v>13</v>
      </c>
      <c r="B15" s="4">
        <f>SUM(B11:B13)</f>
        <v>0</v>
      </c>
    </row>
    <row r="16" spans="1:3" x14ac:dyDescent="0.25">
      <c r="A16" t="s">
        <v>14</v>
      </c>
      <c r="B16" s="4">
        <v>0</v>
      </c>
      <c r="C16" s="5" t="s">
        <v>65</v>
      </c>
    </row>
    <row r="17" spans="1:2" x14ac:dyDescent="0.25">
      <c r="A17" s="6" t="s">
        <v>66</v>
      </c>
      <c r="B17" s="4">
        <f>SUM(B15:B16)</f>
        <v>0</v>
      </c>
    </row>
  </sheetData>
  <pageMargins left="0.75" right="0.75" top="1" bottom="1" header="0.5" footer="0.5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1"/>
  <sheetViews>
    <sheetView view="pageBreakPreview" zoomScaleNormal="100" zoomScaleSheetLayoutView="100" workbookViewId="0">
      <selection activeCell="P24" sqref="P24"/>
    </sheetView>
  </sheetViews>
  <sheetFormatPr defaultRowHeight="15" x14ac:dyDescent="0.25"/>
  <cols>
    <col min="1" max="1" width="8" customWidth="1"/>
    <col min="2" max="2" width="51.28515625" customWidth="1"/>
    <col min="3" max="3" width="4.42578125" style="12" bestFit="1" customWidth="1"/>
    <col min="4" max="4" width="7.85546875" bestFit="1" customWidth="1"/>
    <col min="5" max="5" width="15.85546875" bestFit="1" customWidth="1"/>
    <col min="6" max="6" width="16.140625" customWidth="1"/>
  </cols>
  <sheetData>
    <row r="1" spans="1:6" x14ac:dyDescent="0.25">
      <c r="A1" s="8" t="s">
        <v>15</v>
      </c>
      <c r="B1" s="8" t="s">
        <v>16</v>
      </c>
      <c r="C1" s="8" t="s">
        <v>17</v>
      </c>
      <c r="D1" s="8" t="s">
        <v>18</v>
      </c>
      <c r="E1" s="8" t="s">
        <v>19</v>
      </c>
      <c r="F1" s="8" t="s">
        <v>20</v>
      </c>
    </row>
    <row r="2" spans="1:6" x14ac:dyDescent="0.25">
      <c r="A2" s="9" t="s">
        <v>21</v>
      </c>
      <c r="B2" s="9" t="s">
        <v>22</v>
      </c>
      <c r="C2" s="9"/>
      <c r="D2" s="9"/>
      <c r="E2" s="13"/>
      <c r="F2" s="13"/>
    </row>
    <row r="3" spans="1:6" x14ac:dyDescent="0.25">
      <c r="A3" s="10" t="s">
        <v>23</v>
      </c>
      <c r="B3" s="10" t="s">
        <v>24</v>
      </c>
      <c r="C3" s="10">
        <v>1</v>
      </c>
      <c r="D3" s="10" t="s">
        <v>25</v>
      </c>
      <c r="E3" s="14">
        <v>0</v>
      </c>
      <c r="F3" s="14">
        <f>C3*E3</f>
        <v>0</v>
      </c>
    </row>
    <row r="4" spans="1:6" x14ac:dyDescent="0.25">
      <c r="A4" s="10" t="s">
        <v>26</v>
      </c>
      <c r="B4" s="10" t="s">
        <v>27</v>
      </c>
      <c r="C4" s="10">
        <v>1</v>
      </c>
      <c r="D4" s="10" t="s">
        <v>25</v>
      </c>
      <c r="E4" s="14">
        <v>0</v>
      </c>
      <c r="F4" s="14">
        <f>C4*E4</f>
        <v>0</v>
      </c>
    </row>
    <row r="5" spans="1:6" x14ac:dyDescent="0.25">
      <c r="A5" s="10" t="s">
        <v>28</v>
      </c>
      <c r="B5" s="10" t="s">
        <v>29</v>
      </c>
      <c r="C5" s="10">
        <v>2</v>
      </c>
      <c r="D5" s="10" t="s">
        <v>30</v>
      </c>
      <c r="E5" s="14">
        <v>0</v>
      </c>
      <c r="F5" s="14">
        <f>C5*E5</f>
        <v>0</v>
      </c>
    </row>
    <row r="6" spans="1:6" x14ac:dyDescent="0.25">
      <c r="A6" s="10" t="s">
        <v>31</v>
      </c>
      <c r="B6" s="10" t="s">
        <v>32</v>
      </c>
      <c r="C6" s="10">
        <v>1</v>
      </c>
      <c r="D6" s="10" t="s">
        <v>33</v>
      </c>
      <c r="E6" s="14">
        <v>0</v>
      </c>
      <c r="F6" s="14">
        <f>C6*E6</f>
        <v>0</v>
      </c>
    </row>
    <row r="7" spans="1:6" x14ac:dyDescent="0.25">
      <c r="A7" s="10" t="s">
        <v>34</v>
      </c>
      <c r="B7" s="10" t="s">
        <v>35</v>
      </c>
      <c r="C7" s="10">
        <v>1</v>
      </c>
      <c r="D7" s="10" t="s">
        <v>33</v>
      </c>
      <c r="E7" s="14">
        <v>0</v>
      </c>
      <c r="F7" s="14">
        <f>C7*E7</f>
        <v>0</v>
      </c>
    </row>
    <row r="8" spans="1:6" x14ac:dyDescent="0.25">
      <c r="A8" s="10"/>
      <c r="B8" s="10"/>
      <c r="C8" s="10"/>
      <c r="D8" s="10"/>
      <c r="E8" s="14"/>
      <c r="F8" s="14"/>
    </row>
    <row r="9" spans="1:6" x14ac:dyDescent="0.25">
      <c r="A9" s="10"/>
      <c r="B9" s="15" t="s">
        <v>36</v>
      </c>
      <c r="C9" s="10"/>
      <c r="D9" s="10"/>
      <c r="E9" s="14"/>
      <c r="F9" s="16">
        <f>SUM(F3:F7)</f>
        <v>0</v>
      </c>
    </row>
    <row r="10" spans="1:6" x14ac:dyDescent="0.25">
      <c r="A10" s="10"/>
      <c r="B10" s="10"/>
      <c r="C10" s="10"/>
      <c r="D10" s="10"/>
      <c r="E10" s="14"/>
      <c r="F10" s="14"/>
    </row>
    <row r="11" spans="1:6" x14ac:dyDescent="0.25">
      <c r="A11" s="9" t="s">
        <v>37</v>
      </c>
      <c r="B11" s="17" t="s">
        <v>68</v>
      </c>
      <c r="C11" s="9"/>
      <c r="D11" s="9"/>
      <c r="E11" s="13"/>
      <c r="F11" s="13"/>
    </row>
    <row r="12" spans="1:6" x14ac:dyDescent="0.25">
      <c r="A12" s="10" t="s">
        <v>38</v>
      </c>
      <c r="B12" s="10" t="s">
        <v>39</v>
      </c>
      <c r="C12" s="10">
        <v>1</v>
      </c>
      <c r="D12" s="10" t="s">
        <v>33</v>
      </c>
      <c r="E12" s="14">
        <v>0</v>
      </c>
      <c r="F12" s="14">
        <f t="shared" ref="F12:F17" si="0">C12*E12</f>
        <v>0</v>
      </c>
    </row>
    <row r="13" spans="1:6" x14ac:dyDescent="0.25">
      <c r="A13" s="10" t="s">
        <v>40</v>
      </c>
      <c r="B13" s="10" t="s">
        <v>41</v>
      </c>
      <c r="C13" s="10">
        <v>10</v>
      </c>
      <c r="D13" s="10" t="s">
        <v>33</v>
      </c>
      <c r="E13" s="14">
        <v>0</v>
      </c>
      <c r="F13" s="14">
        <f t="shared" si="0"/>
        <v>0</v>
      </c>
    </row>
    <row r="14" spans="1:6" x14ac:dyDescent="0.25">
      <c r="A14" s="10" t="s">
        <v>42</v>
      </c>
      <c r="B14" s="18" t="s">
        <v>67</v>
      </c>
      <c r="C14" s="10"/>
      <c r="D14" s="10" t="s">
        <v>33</v>
      </c>
      <c r="E14" s="14">
        <v>0</v>
      </c>
      <c r="F14" s="14">
        <f t="shared" si="0"/>
        <v>0</v>
      </c>
    </row>
    <row r="15" spans="1:6" x14ac:dyDescent="0.25">
      <c r="A15" s="10" t="s">
        <v>43</v>
      </c>
      <c r="B15" s="18" t="s">
        <v>67</v>
      </c>
      <c r="C15" s="10"/>
      <c r="D15" s="10" t="s">
        <v>33</v>
      </c>
      <c r="E15" s="14">
        <v>0</v>
      </c>
      <c r="F15" s="14">
        <f t="shared" si="0"/>
        <v>0</v>
      </c>
    </row>
    <row r="16" spans="1:6" x14ac:dyDescent="0.25">
      <c r="A16" s="10" t="s">
        <v>44</v>
      </c>
      <c r="B16" s="18" t="s">
        <v>67</v>
      </c>
      <c r="C16" s="10"/>
      <c r="D16" s="10" t="s">
        <v>33</v>
      </c>
      <c r="E16" s="14">
        <v>0</v>
      </c>
      <c r="F16" s="14">
        <f t="shared" si="0"/>
        <v>0</v>
      </c>
    </row>
    <row r="17" spans="1:7" x14ac:dyDescent="0.25">
      <c r="A17" s="10" t="s">
        <v>45</v>
      </c>
      <c r="B17" s="18" t="s">
        <v>67</v>
      </c>
      <c r="C17" s="10"/>
      <c r="D17" s="10" t="s">
        <v>33</v>
      </c>
      <c r="E17" s="14">
        <v>0</v>
      </c>
      <c r="F17" s="14">
        <f t="shared" si="0"/>
        <v>0</v>
      </c>
    </row>
    <row r="18" spans="1:7" x14ac:dyDescent="0.25">
      <c r="A18" s="10"/>
      <c r="B18" s="15" t="s">
        <v>46</v>
      </c>
      <c r="C18" s="10"/>
      <c r="D18" s="10"/>
      <c r="E18" s="14"/>
      <c r="F18" s="16">
        <f>SUM(F12:F17)</f>
        <v>0</v>
      </c>
    </row>
    <row r="19" spans="1:7" x14ac:dyDescent="0.25">
      <c r="A19" s="10"/>
      <c r="B19" s="10"/>
      <c r="C19" s="10"/>
      <c r="D19" s="10"/>
      <c r="E19" s="14"/>
      <c r="F19" s="14"/>
    </row>
    <row r="20" spans="1:7" x14ac:dyDescent="0.25">
      <c r="A20" s="9" t="s">
        <v>47</v>
      </c>
      <c r="B20" s="9" t="s">
        <v>48</v>
      </c>
      <c r="C20" s="9"/>
      <c r="D20" s="9"/>
      <c r="E20" s="13"/>
      <c r="F20" s="13"/>
    </row>
    <row r="21" spans="1:7" x14ac:dyDescent="0.25">
      <c r="A21" s="10" t="s">
        <v>49</v>
      </c>
      <c r="B21" s="10" t="s">
        <v>50</v>
      </c>
      <c r="C21" s="10">
        <v>1</v>
      </c>
      <c r="D21" s="10" t="s">
        <v>25</v>
      </c>
      <c r="E21" s="14">
        <v>0</v>
      </c>
      <c r="F21" s="14">
        <f t="shared" ref="F21:F27" si="1">C21*E21</f>
        <v>0</v>
      </c>
    </row>
    <row r="22" spans="1:7" x14ac:dyDescent="0.25">
      <c r="A22" s="10" t="s">
        <v>51</v>
      </c>
      <c r="B22" s="10" t="s">
        <v>52</v>
      </c>
      <c r="C22" s="10">
        <v>1</v>
      </c>
      <c r="D22" s="10" t="s">
        <v>25</v>
      </c>
      <c r="E22" s="14">
        <v>0</v>
      </c>
      <c r="F22" s="14">
        <f t="shared" si="1"/>
        <v>0</v>
      </c>
    </row>
    <row r="23" spans="1:7" x14ac:dyDescent="0.25">
      <c r="A23" s="10" t="s">
        <v>53</v>
      </c>
      <c r="B23" s="10" t="s">
        <v>54</v>
      </c>
      <c r="C23" s="10">
        <v>1</v>
      </c>
      <c r="D23" s="10" t="s">
        <v>25</v>
      </c>
      <c r="E23" s="14">
        <v>0</v>
      </c>
      <c r="F23" s="14">
        <f t="shared" si="1"/>
        <v>0</v>
      </c>
    </row>
    <row r="24" spans="1:7" x14ac:dyDescent="0.25">
      <c r="A24" s="10" t="s">
        <v>55</v>
      </c>
      <c r="B24" s="10" t="s">
        <v>56</v>
      </c>
      <c r="C24" s="10">
        <v>2</v>
      </c>
      <c r="D24" s="10" t="s">
        <v>33</v>
      </c>
      <c r="E24" s="14">
        <v>0</v>
      </c>
      <c r="F24" s="14">
        <f t="shared" si="1"/>
        <v>0</v>
      </c>
    </row>
    <row r="25" spans="1:7" x14ac:dyDescent="0.25">
      <c r="A25" s="10" t="s">
        <v>57</v>
      </c>
      <c r="B25" s="10" t="s">
        <v>58</v>
      </c>
      <c r="C25" s="10">
        <v>1</v>
      </c>
      <c r="D25" s="10" t="s">
        <v>33</v>
      </c>
      <c r="E25" s="14">
        <v>0</v>
      </c>
      <c r="F25" s="14">
        <f t="shared" si="1"/>
        <v>0</v>
      </c>
    </row>
    <row r="26" spans="1:7" x14ac:dyDescent="0.25">
      <c r="A26" s="10" t="s">
        <v>59</v>
      </c>
      <c r="B26" s="10" t="s">
        <v>60</v>
      </c>
      <c r="C26" s="10">
        <v>2</v>
      </c>
      <c r="D26" s="10" t="s">
        <v>33</v>
      </c>
      <c r="E26" s="14">
        <v>0</v>
      </c>
      <c r="F26" s="14">
        <f t="shared" si="1"/>
        <v>0</v>
      </c>
    </row>
    <row r="27" spans="1:7" x14ac:dyDescent="0.25">
      <c r="A27" s="10" t="s">
        <v>61</v>
      </c>
      <c r="B27" s="10" t="s">
        <v>62</v>
      </c>
      <c r="C27" s="10">
        <v>1</v>
      </c>
      <c r="D27" s="10" t="s">
        <v>25</v>
      </c>
      <c r="E27" s="14">
        <v>0</v>
      </c>
      <c r="F27" s="14">
        <f t="shared" si="1"/>
        <v>0</v>
      </c>
    </row>
    <row r="28" spans="1:7" x14ac:dyDescent="0.25">
      <c r="A28" s="10"/>
      <c r="B28" s="10"/>
      <c r="C28" s="10"/>
      <c r="D28" s="10"/>
      <c r="E28" s="14"/>
      <c r="F28" s="14"/>
    </row>
    <row r="29" spans="1:7" x14ac:dyDescent="0.25">
      <c r="A29" s="10"/>
      <c r="B29" s="15" t="s">
        <v>63</v>
      </c>
      <c r="C29" s="10"/>
      <c r="D29" s="10"/>
      <c r="E29" s="14"/>
      <c r="F29" s="16">
        <f>SUM(F21:F27)</f>
        <v>0</v>
      </c>
    </row>
    <row r="30" spans="1:7" x14ac:dyDescent="0.25">
      <c r="A30" s="12"/>
      <c r="B30" s="12"/>
      <c r="D30" s="12"/>
      <c r="E30" s="12"/>
      <c r="F30" s="12"/>
    </row>
    <row r="31" spans="1:7" x14ac:dyDescent="0.25">
      <c r="A31" s="11"/>
      <c r="B31" s="11" t="s">
        <v>64</v>
      </c>
      <c r="C31" s="11"/>
      <c r="D31" s="11"/>
      <c r="E31" s="11"/>
      <c r="F31" s="11">
        <f>F9+F18+F29</f>
        <v>0</v>
      </c>
      <c r="G31" s="7"/>
    </row>
  </sheetData>
  <pageMargins left="0.75" right="0.75" top="1" bottom="1" header="0.5" footer="0.5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Sažetak ponude</vt:lpstr>
      <vt:lpstr>Detaljni troškovnik</vt:lpstr>
      <vt:lpstr>'Detaljni troškovnik'!Print_Area</vt:lpstr>
      <vt:lpstr>'Sažetak ponude'!Print_Area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Investicije OBZ</cp:lastModifiedBy>
  <cp:lastPrinted>2026-05-26T09:44:07Z</cp:lastPrinted>
  <dcterms:created xsi:type="dcterms:W3CDTF">2026-05-04T10:37:13Z</dcterms:created>
  <dcterms:modified xsi:type="dcterms:W3CDTF">2026-05-26T09:45:10Z</dcterms:modified>
</cp:coreProperties>
</file>