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Troškovnik" sheetId="1" r:id="rId1"/>
  </sheets>
  <calcPr calcId="124519"/>
</workbook>
</file>

<file path=xl/calcChain.xml><?xml version="1.0" encoding="utf-8"?>
<calcChain xmlns="http://schemas.openxmlformats.org/spreadsheetml/2006/main">
  <c r="G40" i="1"/>
  <c r="G39"/>
  <c r="G33"/>
  <c r="G8"/>
  <c r="G41" l="1"/>
</calcChain>
</file>

<file path=xl/sharedStrings.xml><?xml version="1.0" encoding="utf-8"?>
<sst xmlns="http://schemas.openxmlformats.org/spreadsheetml/2006/main" count="78" uniqueCount="78">
  <si>
    <t>Tražene specifikacije</t>
  </si>
  <si>
    <t>Potvrda traženih karakteristika
(DA/NE)
uz obavezan opis nuđene stavke</t>
  </si>
  <si>
    <t>Broj stranice iz ponude
 (dio koji se odnosi na prospektne i tehničke specifikacija proizvođača)</t>
  </si>
  <si>
    <t>OBAVEZNE MINIMALNE TEHNIČKE KARAKTERISTIKE</t>
  </si>
  <si>
    <t>UZV bežična sonda</t>
  </si>
  <si>
    <t>Količina: 1 komplet</t>
  </si>
  <si>
    <t>Naziv proizvođača:</t>
  </si>
  <si>
    <t>Naziv modela:</t>
  </si>
  <si>
    <t>1.1</t>
  </si>
  <si>
    <t>Bežična sonda sa jednom preglednom glavom koja objedinjuje preglede  ginekologije, opstetricije, abdomena, malih organ, krvnih žila i kardiologije</t>
  </si>
  <si>
    <t>1.2</t>
  </si>
  <si>
    <t xml:space="preserve">Color Doppler ultrazvučni uređaj za aplikacije koje uključuju minimalno: kardiologija, abdomen, pulmologija, ginekologija, opstetricija, pedijatrija, vaskularni sustav, urologija, mali organi, MSK, živci </t>
  </si>
  <si>
    <t>1.3</t>
  </si>
  <si>
    <t>Litijska baterija kapaciteta minimalno 1650 mAh</t>
  </si>
  <si>
    <t>1.4</t>
  </si>
  <si>
    <t>Spajanje bežične sonde putem Wi-Fi povezivanja sa mobilnim telefonima i tabletima kompatibilnim sa Android ili iOS sustavom</t>
  </si>
  <si>
    <t>1.5</t>
  </si>
  <si>
    <t>Minimalno 90 min neprekidnog rada u B modu</t>
  </si>
  <si>
    <t>1.6</t>
  </si>
  <si>
    <t>Maksimalna težina 230 g</t>
  </si>
  <si>
    <t>1.7</t>
  </si>
  <si>
    <t>IP68 certifikat za otpornost na vodu</t>
  </si>
  <si>
    <t>1.8</t>
  </si>
  <si>
    <t>Minimalno 250 oznaka dijelova tijela</t>
  </si>
  <si>
    <t>1.9</t>
  </si>
  <si>
    <t>Dinamički raspon: min 30 - 240 dB ili više</t>
  </si>
  <si>
    <t>1.11</t>
  </si>
  <si>
    <t>Brza optimizacija slike pritiskom na jednu tipku:
B mod - gain, TGC
PW mod - gain, baseline, scale</t>
  </si>
  <si>
    <t>1.12</t>
  </si>
  <si>
    <t>Minimalno jedna programska tipka</t>
  </si>
  <si>
    <t>1.13</t>
  </si>
  <si>
    <t>Minimalna kino memorije 125 sličica</t>
  </si>
  <si>
    <t>Frekvencijski raspon: min. 2,0 - 9,0 MHz ili šire</t>
  </si>
  <si>
    <t>2.2</t>
  </si>
  <si>
    <t>Broj elemenata: min. 128</t>
  </si>
  <si>
    <t>Načini rada: 
2D (B), harmonični prikaz (THI), M prikaz, obojani M prikaz, obojani Doppler, Power Doppler, visoko-osjetljivi usmjereni power Doppler, obojani tkivni Doppler, PW Doppler</t>
  </si>
  <si>
    <t>Podešavanje minimalno 26 frekvencija, ovisno o modu rada</t>
  </si>
  <si>
    <r>
      <t xml:space="preserve">B mod (2D prikaz):
- dubina prikaza: min od 1,5cm do 40cm ili šire
- minimalno 6 TGC podešavanja
</t>
    </r>
    <r>
      <rPr>
        <sz val="10"/>
        <rFont val="Arial"/>
        <family val="2"/>
      </rPr>
      <t>- automatska optimizacija slike pritiskom na jednu tipku
- mogućnost podešavanja termlanog indeksa: min. tri stupnja</t>
    </r>
  </si>
  <si>
    <t>M mod:
- dubina prikaza: min od 1,5cm do 40cm ili šire
- brzina: min. 20 - 145 mm/s ili šire</t>
  </si>
  <si>
    <t>Prikaz protoka obojanim Dopplerom (Color Doppler Mode):
- max. brzina: min. 146 cm/s ili više
- min. tri razine frekvencije</t>
  </si>
  <si>
    <t>PW Doppler:
- prikaz najmanje mjerljive brzine PW Dopplerom ne veće od 1 cm/s kod Dopplerskog kuta 0°
- prikaz najveće mjerljive brzine PW Dopplerom ne manje od 1265 cm/s kod Dopplerskog kuta  0°
- brzina: min. 20 - 145 mm/s ili šire</t>
  </si>
  <si>
    <t>Automatska detekcija i kalkulacija volumena mjehura</t>
  </si>
  <si>
    <t>Uključeno spajanje na DICOM 3.0 ili jednakovrijedno</t>
  </si>
  <si>
    <t>Program za bolju vizualizaciju igle prilikom biopsija</t>
  </si>
  <si>
    <t>Program koji služi kao vodič za pokazivanje osnovnih vještina skeniranja s grafikom sonde, položaj sonde, shematski prikaz anatomije i primjer kliničke slike.</t>
  </si>
  <si>
    <t>JAMSTVO I PODRŠKA</t>
  </si>
  <si>
    <t>3.1</t>
  </si>
  <si>
    <t>Jamstvo na sondu i tablet minimalno 1 godina.</t>
  </si>
  <si>
    <t>3.2</t>
  </si>
  <si>
    <t>Obavezna tehnička podrška servisa registriranog u Hrvatskoj certificiranog po normi ISO 9001 i najmanje dva servisera certificirana od strane proizvođača</t>
  </si>
  <si>
    <t>TABLET</t>
  </si>
  <si>
    <t>Kapacitet tableta 64GB ili više</t>
  </si>
  <si>
    <t>Rezolucija tableta 2048 x 1536 ili više</t>
  </si>
  <si>
    <t>Količina</t>
  </si>
  <si>
    <t>Jedinična cijena</t>
  </si>
  <si>
    <t>Ukupno cijena</t>
  </si>
  <si>
    <t>BEŽIĆNA SONDA</t>
  </si>
  <si>
    <t>1.</t>
  </si>
  <si>
    <t>1.14</t>
  </si>
  <si>
    <t>1.10</t>
  </si>
  <si>
    <t>1.15</t>
  </si>
  <si>
    <t>1.16</t>
  </si>
  <si>
    <t>1.17</t>
  </si>
  <si>
    <t>1.18</t>
  </si>
  <si>
    <t>1.19</t>
  </si>
  <si>
    <t>1.20</t>
  </si>
  <si>
    <t>1.21</t>
  </si>
  <si>
    <t>1.22</t>
  </si>
  <si>
    <t>1.23</t>
  </si>
  <si>
    <t>1.24</t>
  </si>
  <si>
    <t>2.</t>
  </si>
  <si>
    <t>2.1.</t>
  </si>
  <si>
    <t>Ukupno bez PDV-A</t>
  </si>
  <si>
    <t>PDV</t>
  </si>
  <si>
    <t>Ukupno sa PDV-om</t>
  </si>
  <si>
    <t>Red.
 broj</t>
  </si>
  <si>
    <t>3.</t>
  </si>
  <si>
    <t xml:space="preserve">Ako nije drukčije definirano, zahtjevi definirani ovim Tehničkim specifikacijama i Troškovnikom predstavljaju minimalne tehničke karakteristike koje ponuđena roba mora zadovoljavati.
Ponuditelj OBAVEZNO POPUNJAVA stupac «Potvrda traženih karakteristika (DA/NE) uz obavezan opis nuđene stavke»  upisujući točne karakteristike ponuđene robe, izbjegavajući pri tome popunjavanje stupca samo riječima kao što su npr. „zadovoljava“, „DA“ ili „odgovara traženom“ osim gdje je isto primjenjivo). 
Ponuditelj OBAVEZNO POPUNJAVA stupac «Broj stranice iz ponude» na način da obavezno navodi broj stranice broj stranice iz priloženog kataloga, prospekta, specifikacije, izjave iz kojeg su vidljive tražene tehničke karakteristike (u priloženim katalozima, prospektima i specifikacijama, izjavi ovjerenoj od strane proizvođača ili ovjerenoj od strane ovlaštenog zastupnika proizvođača za EU mora se jasno naznačiti na koju stavku se isto odnosi).                                                                                                                                                                                                                                                                                                                                                                                                                                                                                                                                          
</t>
  </si>
</sst>
</file>

<file path=xl/styles.xml><?xml version="1.0" encoding="utf-8"?>
<styleSheet xmlns="http://schemas.openxmlformats.org/spreadsheetml/2006/main">
  <numFmts count="1">
    <numFmt numFmtId="164" formatCode="#,##0.00\ &quot;€&quot;"/>
  </numFmts>
  <fonts count="11">
    <font>
      <sz val="11"/>
      <color theme="1"/>
      <name val="Calibri"/>
      <family val="2"/>
      <scheme val="minor"/>
    </font>
    <font>
      <b/>
      <sz val="10"/>
      <name val="Arial"/>
      <family val="2"/>
      <charset val="238"/>
    </font>
    <font>
      <sz val="10"/>
      <color theme="1"/>
      <name val="Arial"/>
      <family val="2"/>
      <charset val="238"/>
    </font>
    <font>
      <b/>
      <sz val="10"/>
      <color theme="1"/>
      <name val="Arial"/>
      <family val="2"/>
      <charset val="238"/>
    </font>
    <font>
      <sz val="10"/>
      <name val="Arial"/>
      <family val="2"/>
    </font>
    <font>
      <sz val="10"/>
      <name val="Arial"/>
      <family val="2"/>
      <charset val="238"/>
    </font>
    <font>
      <sz val="9"/>
      <color theme="1"/>
      <name val="Arial"/>
      <family val="2"/>
      <charset val="238"/>
    </font>
    <font>
      <sz val="9"/>
      <name val="Arial"/>
      <family val="2"/>
      <charset val="238"/>
    </font>
    <font>
      <sz val="11"/>
      <color theme="1"/>
      <name val="Arial"/>
      <family val="2"/>
      <charset val="238"/>
    </font>
    <font>
      <b/>
      <sz val="10"/>
      <name val="Arial"/>
      <family val="2"/>
    </font>
    <font>
      <b/>
      <sz val="10"/>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s>
  <cellStyleXfs count="1">
    <xf numFmtId="0" fontId="0" fillId="0" borderId="0"/>
  </cellStyleXfs>
  <cellXfs count="101">
    <xf numFmtId="0" fontId="0" fillId="0" borderId="0" xfId="0"/>
    <xf numFmtId="0" fontId="2" fillId="0" borderId="0" xfId="0" applyFont="1" applyFill="1"/>
    <xf numFmtId="49" fontId="4" fillId="0" borderId="11"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5" fillId="0" borderId="12" xfId="0" applyFont="1" applyFill="1" applyBorder="1" applyAlignment="1">
      <alignment vertical="center"/>
    </xf>
    <xf numFmtId="0" fontId="3" fillId="0" borderId="0" xfId="0" applyFont="1" applyFill="1" applyBorder="1" applyAlignment="1">
      <alignment vertical="center" wrapText="1"/>
    </xf>
    <xf numFmtId="0" fontId="2" fillId="0" borderId="0" xfId="0" applyFont="1" applyFill="1" applyBorder="1"/>
    <xf numFmtId="49" fontId="6" fillId="0" borderId="11" xfId="0" applyNumberFormat="1" applyFont="1" applyFill="1" applyBorder="1" applyAlignment="1">
      <alignment horizontal="center" vertical="center"/>
    </xf>
    <xf numFmtId="0" fontId="8" fillId="0" borderId="0" xfId="0" applyFont="1" applyFill="1" applyBorder="1" applyAlignment="1">
      <alignment vertical="center" wrapText="1"/>
    </xf>
    <xf numFmtId="49" fontId="0" fillId="0" borderId="13" xfId="0" applyNumberForma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5" fillId="0" borderId="24" xfId="0" applyFont="1" applyFill="1" applyBorder="1" applyAlignment="1">
      <alignment vertical="center"/>
    </xf>
    <xf numFmtId="0" fontId="7" fillId="0" borderId="24"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3" fillId="3" borderId="4" xfId="0" applyFont="1" applyFill="1" applyBorder="1" applyAlignment="1">
      <alignment horizontal="center" vertical="center" wrapText="1"/>
    </xf>
    <xf numFmtId="0" fontId="2" fillId="0" borderId="26" xfId="0" applyFont="1" applyFill="1" applyBorder="1" applyAlignment="1">
      <alignment horizontal="center" vertical="center"/>
    </xf>
    <xf numFmtId="0" fontId="1" fillId="0" borderId="26" xfId="0" applyFont="1" applyFill="1" applyBorder="1" applyAlignment="1">
      <alignment horizontal="left" vertical="center" wrapText="1"/>
    </xf>
    <xf numFmtId="49" fontId="5" fillId="0" borderId="9"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0" fillId="3" borderId="34" xfId="0" applyFont="1" applyFill="1" applyBorder="1"/>
    <xf numFmtId="0" fontId="10" fillId="3" borderId="35" xfId="0" applyFont="1" applyFill="1" applyBorder="1"/>
    <xf numFmtId="164" fontId="10" fillId="3" borderId="36" xfId="0" applyNumberFormat="1" applyFont="1" applyFill="1" applyBorder="1"/>
    <xf numFmtId="164" fontId="10" fillId="3" borderId="37" xfId="0" applyNumberFormat="1" applyFont="1" applyFill="1" applyBorder="1"/>
    <xf numFmtId="0" fontId="10" fillId="3" borderId="34" xfId="0" applyFont="1" applyFill="1" applyBorder="1" applyAlignment="1">
      <alignment wrapText="1"/>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10" fillId="3" borderId="28" xfId="0" applyFont="1" applyFill="1" applyBorder="1" applyAlignment="1">
      <alignment wrapText="1"/>
    </xf>
    <xf numFmtId="0" fontId="10" fillId="3" borderId="30" xfId="0" applyFont="1" applyFill="1" applyBorder="1" applyAlignment="1">
      <alignment wrapText="1"/>
    </xf>
    <xf numFmtId="0" fontId="10" fillId="3" borderId="42" xfId="0" applyFont="1" applyFill="1" applyBorder="1"/>
    <xf numFmtId="0" fontId="10" fillId="3" borderId="36" xfId="0" applyFont="1" applyFill="1" applyBorder="1"/>
    <xf numFmtId="0" fontId="2" fillId="0" borderId="4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0" borderId="17" xfId="0" applyFont="1" applyFill="1" applyBorder="1" applyAlignment="1">
      <alignment vertical="center" wrapText="1"/>
    </xf>
    <xf numFmtId="0" fontId="2" fillId="0" borderId="17" xfId="0" applyFont="1" applyFill="1" applyBorder="1" applyAlignment="1">
      <alignment horizontal="center" vertical="center" wrapText="1"/>
    </xf>
    <xf numFmtId="0" fontId="3" fillId="0" borderId="4" xfId="0" applyFont="1" applyFill="1" applyBorder="1" applyAlignment="1">
      <alignment vertical="center" wrapText="1"/>
    </xf>
    <xf numFmtId="0" fontId="1" fillId="2" borderId="14"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9" fillId="2" borderId="18" xfId="0"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0" fontId="7" fillId="0" borderId="21" xfId="0" applyFont="1" applyFill="1" applyBorder="1" applyAlignment="1">
      <alignment vertical="center" wrapText="1"/>
    </xf>
    <xf numFmtId="0" fontId="6" fillId="0" borderId="23"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5" fillId="0" borderId="24" xfId="0" applyFont="1" applyFill="1" applyBorder="1" applyAlignment="1">
      <alignment vertical="center" wrapText="1"/>
    </xf>
    <xf numFmtId="0" fontId="2" fillId="0" borderId="23" xfId="0" applyFont="1" applyFill="1" applyBorder="1" applyAlignment="1">
      <alignment vertical="center" wrapText="1"/>
    </xf>
    <xf numFmtId="0" fontId="10" fillId="3" borderId="45" xfId="0" applyFont="1" applyFill="1" applyBorder="1"/>
    <xf numFmtId="0" fontId="10" fillId="3" borderId="44" xfId="0" applyFont="1" applyFill="1" applyBorder="1"/>
    <xf numFmtId="164" fontId="10" fillId="3" borderId="44" xfId="0" applyNumberFormat="1" applyFont="1" applyFill="1" applyBorder="1"/>
    <xf numFmtId="0" fontId="5" fillId="0" borderId="27"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31" xfId="0" applyFont="1" applyFill="1" applyBorder="1" applyAlignment="1">
      <alignment vertical="center" wrapText="1"/>
    </xf>
    <xf numFmtId="0" fontId="2" fillId="0" borderId="32" xfId="0" applyFont="1" applyFill="1" applyBorder="1" applyAlignment="1">
      <alignment vertical="center" wrapText="1"/>
    </xf>
    <xf numFmtId="0" fontId="9" fillId="2" borderId="35" xfId="0"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1" fillId="0" borderId="33"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49" fontId="3" fillId="2" borderId="7"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wrapText="1"/>
    </xf>
    <xf numFmtId="49" fontId="3" fillId="2" borderId="9" xfId="0" applyNumberFormat="1" applyFont="1" applyFill="1" applyBorder="1" applyAlignment="1">
      <alignment horizontal="center" vertical="center"/>
    </xf>
    <xf numFmtId="0" fontId="3" fillId="2" borderId="10" xfId="0" applyFont="1" applyFill="1" applyBorder="1" applyAlignment="1">
      <alignment wrapText="1"/>
    </xf>
    <xf numFmtId="0" fontId="5" fillId="0" borderId="15" xfId="0" applyFont="1" applyFill="1" applyBorder="1" applyAlignment="1">
      <alignment vertical="center"/>
    </xf>
    <xf numFmtId="0" fontId="1" fillId="0" borderId="41"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7" fillId="0" borderId="41" xfId="0" applyFont="1" applyFill="1" applyBorder="1" applyAlignment="1">
      <alignment vertical="center" wrapText="1"/>
    </xf>
    <xf numFmtId="0" fontId="7" fillId="0" borderId="29"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19" xfId="0" applyFont="1" applyFill="1" applyBorder="1" applyAlignment="1">
      <alignment horizontal="center" wrapText="1"/>
    </xf>
    <xf numFmtId="0" fontId="1" fillId="0" borderId="3"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1"/>
  <sheetViews>
    <sheetView tabSelected="1" workbookViewId="0">
      <selection activeCell="L40" sqref="L40"/>
    </sheetView>
  </sheetViews>
  <sheetFormatPr defaultRowHeight="12.75"/>
  <cols>
    <col min="1" max="1" width="5.85546875" style="11" customWidth="1"/>
    <col min="2" max="2" width="28.140625" style="12" customWidth="1"/>
    <col min="3" max="3" width="12" style="1" customWidth="1"/>
    <col min="4" max="4" width="12.28515625" style="1" bestFit="1" customWidth="1"/>
    <col min="5" max="5" width="8.5703125" style="1" customWidth="1"/>
    <col min="6" max="6" width="10.5703125" style="1" customWidth="1"/>
    <col min="7" max="7" width="11.5703125" style="1" customWidth="1"/>
    <col min="8" max="16384" width="9.140625" style="1"/>
  </cols>
  <sheetData>
    <row r="1" spans="1:7" ht="195" customHeight="1" thickBot="1">
      <c r="A1" s="97" t="s">
        <v>77</v>
      </c>
      <c r="B1" s="98"/>
      <c r="C1" s="98"/>
      <c r="D1" s="99"/>
      <c r="E1" s="99"/>
      <c r="F1" s="99"/>
      <c r="G1" s="100"/>
    </row>
    <row r="2" spans="1:7" ht="133.5" customHeight="1" thickBot="1">
      <c r="A2" s="21" t="s">
        <v>75</v>
      </c>
      <c r="B2" s="42" t="s">
        <v>0</v>
      </c>
      <c r="C2" s="42" t="s">
        <v>1</v>
      </c>
      <c r="D2" s="43" t="s">
        <v>2</v>
      </c>
      <c r="E2" s="43" t="s">
        <v>53</v>
      </c>
      <c r="F2" s="43" t="s">
        <v>54</v>
      </c>
      <c r="G2" s="43" t="s">
        <v>55</v>
      </c>
    </row>
    <row r="3" spans="1:7" ht="26.25" thickBot="1">
      <c r="A3" s="41"/>
      <c r="B3" s="47" t="s">
        <v>3</v>
      </c>
      <c r="C3" s="46"/>
      <c r="D3" s="45"/>
      <c r="E3" s="69"/>
      <c r="F3" s="69"/>
      <c r="G3" s="70"/>
    </row>
    <row r="4" spans="1:7" ht="19.5" customHeight="1">
      <c r="A4" s="82"/>
      <c r="B4" s="83" t="s">
        <v>4</v>
      </c>
      <c r="C4" s="44"/>
      <c r="D4" s="66"/>
      <c r="E4" s="80"/>
      <c r="F4" s="74"/>
      <c r="G4" s="75"/>
    </row>
    <row r="5" spans="1:7" ht="19.5" customHeight="1">
      <c r="A5" s="82"/>
      <c r="B5" s="84" t="s">
        <v>5</v>
      </c>
      <c r="C5" s="19"/>
      <c r="D5" s="67"/>
      <c r="E5" s="22"/>
      <c r="F5" s="13"/>
      <c r="G5" s="76"/>
    </row>
    <row r="6" spans="1:7" ht="19.5" customHeight="1">
      <c r="A6" s="82"/>
      <c r="B6" s="84" t="s">
        <v>6</v>
      </c>
      <c r="C6" s="19"/>
      <c r="D6" s="67"/>
      <c r="E6" s="22"/>
      <c r="F6" s="13"/>
      <c r="G6" s="76"/>
    </row>
    <row r="7" spans="1:7" ht="19.5" customHeight="1" thickBot="1">
      <c r="A7" s="85"/>
      <c r="B7" s="86" t="s">
        <v>7</v>
      </c>
      <c r="C7" s="20"/>
      <c r="D7" s="68"/>
      <c r="E7" s="81"/>
      <c r="F7" s="73"/>
      <c r="G7" s="77"/>
    </row>
    <row r="8" spans="1:7" ht="23.25" customHeight="1" thickBot="1">
      <c r="A8" s="25" t="s">
        <v>57</v>
      </c>
      <c r="B8" s="26" t="s">
        <v>56</v>
      </c>
      <c r="C8" s="27"/>
      <c r="D8" s="28"/>
      <c r="E8" s="71">
        <v>1</v>
      </c>
      <c r="F8" s="72"/>
      <c r="G8" s="72">
        <f>E8*F8</f>
        <v>0</v>
      </c>
    </row>
    <row r="9" spans="1:7" ht="76.5">
      <c r="A9" s="2" t="s">
        <v>8</v>
      </c>
      <c r="B9" s="49" t="s">
        <v>9</v>
      </c>
      <c r="C9" s="15"/>
      <c r="D9" s="88"/>
      <c r="E9" s="88"/>
      <c r="F9" s="88"/>
      <c r="G9" s="89"/>
    </row>
    <row r="10" spans="1:7" ht="102.75" thickBot="1">
      <c r="A10" s="3" t="s">
        <v>10</v>
      </c>
      <c r="B10" s="50" t="s">
        <v>11</v>
      </c>
      <c r="C10" s="16"/>
      <c r="D10" s="90"/>
      <c r="E10" s="90"/>
      <c r="F10" s="90"/>
      <c r="G10" s="91"/>
    </row>
    <row r="11" spans="1:7" ht="25.5">
      <c r="A11" s="2" t="s">
        <v>12</v>
      </c>
      <c r="B11" s="50" t="s">
        <v>13</v>
      </c>
      <c r="C11" s="16"/>
      <c r="D11" s="90"/>
      <c r="E11" s="90"/>
      <c r="F11" s="90"/>
      <c r="G11" s="91"/>
    </row>
    <row r="12" spans="1:7" ht="64.5" thickBot="1">
      <c r="A12" s="3" t="s">
        <v>14</v>
      </c>
      <c r="B12" s="50" t="s">
        <v>15</v>
      </c>
      <c r="C12" s="16"/>
      <c r="D12" s="90"/>
      <c r="E12" s="90"/>
      <c r="F12" s="90"/>
      <c r="G12" s="91"/>
    </row>
    <row r="13" spans="1:7" ht="25.5">
      <c r="A13" s="2" t="s">
        <v>16</v>
      </c>
      <c r="B13" s="50" t="s">
        <v>17</v>
      </c>
      <c r="C13" s="16"/>
      <c r="D13" s="90"/>
      <c r="E13" s="90"/>
      <c r="F13" s="90"/>
      <c r="G13" s="91"/>
    </row>
    <row r="14" spans="1:7" ht="13.5" thickBot="1">
      <c r="A14" s="3" t="s">
        <v>18</v>
      </c>
      <c r="B14" s="50" t="s">
        <v>19</v>
      </c>
      <c r="C14" s="16"/>
      <c r="D14" s="90"/>
      <c r="E14" s="90"/>
      <c r="F14" s="90"/>
      <c r="G14" s="91"/>
    </row>
    <row r="15" spans="1:7" ht="25.5">
      <c r="A15" s="2" t="s">
        <v>20</v>
      </c>
      <c r="B15" s="50" t="s">
        <v>21</v>
      </c>
      <c r="C15" s="16"/>
      <c r="D15" s="90"/>
      <c r="E15" s="90"/>
      <c r="F15" s="90"/>
      <c r="G15" s="91"/>
    </row>
    <row r="16" spans="1:7" ht="26.25" thickBot="1">
      <c r="A16" s="3" t="s">
        <v>22</v>
      </c>
      <c r="B16" s="50" t="s">
        <v>23</v>
      </c>
      <c r="C16" s="16"/>
      <c r="D16" s="90"/>
      <c r="E16" s="90"/>
      <c r="F16" s="90"/>
      <c r="G16" s="91"/>
    </row>
    <row r="17" spans="1:7" ht="25.5">
      <c r="A17" s="2" t="s">
        <v>24</v>
      </c>
      <c r="B17" s="50" t="s">
        <v>25</v>
      </c>
      <c r="C17" s="16"/>
      <c r="D17" s="90"/>
      <c r="E17" s="90"/>
      <c r="F17" s="90"/>
      <c r="G17" s="91"/>
    </row>
    <row r="18" spans="1:7" ht="51.75" thickBot="1">
      <c r="A18" s="3" t="s">
        <v>59</v>
      </c>
      <c r="B18" s="50" t="s">
        <v>27</v>
      </c>
      <c r="C18" s="16"/>
      <c r="D18" s="90"/>
      <c r="E18" s="90"/>
      <c r="F18" s="90"/>
      <c r="G18" s="91"/>
    </row>
    <row r="19" spans="1:7" ht="25.5">
      <c r="A19" s="2" t="s">
        <v>26</v>
      </c>
      <c r="B19" s="50" t="s">
        <v>29</v>
      </c>
      <c r="C19" s="16"/>
      <c r="D19" s="90"/>
      <c r="E19" s="90"/>
      <c r="F19" s="90"/>
      <c r="G19" s="91"/>
    </row>
    <row r="20" spans="1:7" ht="26.25" thickBot="1">
      <c r="A20" s="3" t="s">
        <v>28</v>
      </c>
      <c r="B20" s="51" t="s">
        <v>31</v>
      </c>
      <c r="C20" s="16"/>
      <c r="D20" s="90"/>
      <c r="E20" s="90"/>
      <c r="F20" s="90"/>
      <c r="G20" s="91"/>
    </row>
    <row r="21" spans="1:7" ht="25.5">
      <c r="A21" s="2" t="s">
        <v>30</v>
      </c>
      <c r="B21" s="52" t="s">
        <v>32</v>
      </c>
      <c r="C21" s="16"/>
      <c r="D21" s="90"/>
      <c r="E21" s="90"/>
      <c r="F21" s="90"/>
      <c r="G21" s="91"/>
    </row>
    <row r="22" spans="1:7" ht="13.5" thickBot="1">
      <c r="A22" s="3" t="s">
        <v>58</v>
      </c>
      <c r="B22" s="50" t="s">
        <v>34</v>
      </c>
      <c r="C22" s="16"/>
      <c r="D22" s="90"/>
      <c r="E22" s="90"/>
      <c r="F22" s="90"/>
      <c r="G22" s="91"/>
    </row>
    <row r="23" spans="1:7" ht="89.25">
      <c r="A23" s="2" t="s">
        <v>60</v>
      </c>
      <c r="B23" s="50" t="s">
        <v>35</v>
      </c>
      <c r="C23" s="16"/>
      <c r="D23" s="90"/>
      <c r="E23" s="90"/>
      <c r="F23" s="90"/>
      <c r="G23" s="91"/>
    </row>
    <row r="24" spans="1:7" ht="26.25" thickBot="1">
      <c r="A24" s="3" t="s">
        <v>61</v>
      </c>
      <c r="B24" s="50" t="s">
        <v>36</v>
      </c>
      <c r="C24" s="16"/>
      <c r="D24" s="90"/>
      <c r="E24" s="90"/>
      <c r="F24" s="90"/>
      <c r="G24" s="91"/>
    </row>
    <row r="25" spans="1:7" ht="114.75">
      <c r="A25" s="2" t="s">
        <v>62</v>
      </c>
      <c r="B25" s="50" t="s">
        <v>37</v>
      </c>
      <c r="C25" s="16"/>
      <c r="D25" s="90"/>
      <c r="E25" s="90"/>
      <c r="F25" s="90"/>
      <c r="G25" s="91"/>
    </row>
    <row r="26" spans="1:7" ht="64.5" thickBot="1">
      <c r="A26" s="3" t="s">
        <v>63</v>
      </c>
      <c r="B26" s="50" t="s">
        <v>38</v>
      </c>
      <c r="C26" s="16"/>
      <c r="D26" s="90"/>
      <c r="E26" s="90"/>
      <c r="F26" s="90"/>
      <c r="G26" s="91"/>
    </row>
    <row r="27" spans="1:7" ht="76.5">
      <c r="A27" s="2" t="s">
        <v>64</v>
      </c>
      <c r="B27" s="50" t="s">
        <v>39</v>
      </c>
      <c r="C27" s="16"/>
      <c r="D27" s="90"/>
      <c r="E27" s="90"/>
      <c r="F27" s="90"/>
      <c r="G27" s="91"/>
    </row>
    <row r="28" spans="1:7" ht="141" thickBot="1">
      <c r="A28" s="3" t="s">
        <v>65</v>
      </c>
      <c r="B28" s="50" t="s">
        <v>40</v>
      </c>
      <c r="C28" s="16"/>
      <c r="D28" s="90"/>
      <c r="E28" s="90"/>
      <c r="F28" s="90"/>
      <c r="G28" s="91"/>
    </row>
    <row r="29" spans="1:7" ht="25.5">
      <c r="A29" s="2" t="s">
        <v>66</v>
      </c>
      <c r="B29" s="50" t="s">
        <v>41</v>
      </c>
      <c r="C29" s="16"/>
      <c r="D29" s="90"/>
      <c r="E29" s="90"/>
      <c r="F29" s="90"/>
      <c r="G29" s="91"/>
    </row>
    <row r="30" spans="1:7" ht="26.25" thickBot="1">
      <c r="A30" s="3" t="s">
        <v>67</v>
      </c>
      <c r="B30" s="50" t="s">
        <v>42</v>
      </c>
      <c r="C30" s="16"/>
      <c r="D30" s="90"/>
      <c r="E30" s="90"/>
      <c r="F30" s="90"/>
      <c r="G30" s="91"/>
    </row>
    <row r="31" spans="1:7" ht="25.5">
      <c r="A31" s="2" t="s">
        <v>68</v>
      </c>
      <c r="B31" s="50" t="s">
        <v>43</v>
      </c>
      <c r="C31" s="16"/>
      <c r="D31" s="90"/>
      <c r="E31" s="90"/>
      <c r="F31" s="90"/>
      <c r="G31" s="91"/>
    </row>
    <row r="32" spans="1:7" ht="77.25" thickBot="1">
      <c r="A32" s="3" t="s">
        <v>69</v>
      </c>
      <c r="B32" s="53" t="s">
        <v>44</v>
      </c>
      <c r="C32" s="23"/>
      <c r="D32" s="14"/>
      <c r="E32" s="14"/>
      <c r="F32" s="14"/>
      <c r="G32" s="78"/>
    </row>
    <row r="33" spans="1:9" ht="15" thickBot="1">
      <c r="A33" s="25" t="s">
        <v>70</v>
      </c>
      <c r="B33" s="26" t="s">
        <v>50</v>
      </c>
      <c r="C33" s="27"/>
      <c r="D33" s="28"/>
      <c r="E33" s="54">
        <v>1</v>
      </c>
      <c r="F33" s="55"/>
      <c r="G33" s="55">
        <f>E33*F33</f>
        <v>0</v>
      </c>
      <c r="H33" s="9"/>
      <c r="I33" s="7"/>
    </row>
    <row r="34" spans="1:9" ht="14.25">
      <c r="A34" s="8" t="s">
        <v>71</v>
      </c>
      <c r="B34" s="56" t="s">
        <v>51</v>
      </c>
      <c r="C34" s="18"/>
      <c r="D34" s="92"/>
      <c r="E34" s="92"/>
      <c r="F34" s="92"/>
      <c r="G34" s="93"/>
      <c r="H34" s="9"/>
      <c r="I34" s="7"/>
    </row>
    <row r="35" spans="1:9" ht="24.75" thickBot="1">
      <c r="A35" s="10" t="s">
        <v>33</v>
      </c>
      <c r="B35" s="57" t="s">
        <v>52</v>
      </c>
      <c r="C35" s="58"/>
      <c r="D35" s="59"/>
      <c r="E35" s="59"/>
      <c r="F35" s="59"/>
      <c r="G35" s="79"/>
    </row>
    <row r="36" spans="1:9" ht="13.5" thickBot="1">
      <c r="A36" s="48" t="s">
        <v>76</v>
      </c>
      <c r="B36" s="94" t="s">
        <v>45</v>
      </c>
      <c r="C36" s="95"/>
      <c r="D36" s="95"/>
      <c r="E36" s="95"/>
      <c r="F36" s="95"/>
      <c r="G36" s="96"/>
    </row>
    <row r="37" spans="1:9" ht="25.5">
      <c r="A37" s="4" t="s">
        <v>46</v>
      </c>
      <c r="B37" s="60" t="s">
        <v>47</v>
      </c>
      <c r="C37" s="17"/>
      <c r="D37" s="17"/>
      <c r="E37" s="17"/>
      <c r="F37" s="17"/>
      <c r="G37" s="5"/>
    </row>
    <row r="38" spans="1:9" ht="77.25" thickBot="1">
      <c r="A38" s="24" t="s">
        <v>48</v>
      </c>
      <c r="B38" s="61" t="s">
        <v>49</v>
      </c>
      <c r="C38" s="65"/>
      <c r="D38" s="65"/>
      <c r="E38" s="65"/>
      <c r="F38" s="65"/>
      <c r="G38" s="87"/>
      <c r="H38" s="6"/>
      <c r="I38" s="7"/>
    </row>
    <row r="39" spans="1:9">
      <c r="A39" s="34"/>
      <c r="B39" s="37" t="s">
        <v>72</v>
      </c>
      <c r="C39" s="62"/>
      <c r="D39" s="62"/>
      <c r="E39" s="62"/>
      <c r="F39" s="63"/>
      <c r="G39" s="64">
        <f>G8+G33</f>
        <v>0</v>
      </c>
    </row>
    <row r="40" spans="1:9">
      <c r="A40" s="35"/>
      <c r="B40" s="38" t="s">
        <v>73</v>
      </c>
      <c r="C40" s="39"/>
      <c r="D40" s="39"/>
      <c r="E40" s="39"/>
      <c r="F40" s="40"/>
      <c r="G40" s="31">
        <f>G39*25%</f>
        <v>0</v>
      </c>
    </row>
    <row r="41" spans="1:9" ht="13.5" thickBot="1">
      <c r="A41" s="36"/>
      <c r="B41" s="33" t="s">
        <v>74</v>
      </c>
      <c r="C41" s="29"/>
      <c r="D41" s="29"/>
      <c r="E41" s="29"/>
      <c r="F41" s="30"/>
      <c r="G41" s="32">
        <f>SUM(G39:G40)</f>
        <v>0</v>
      </c>
    </row>
  </sheetData>
  <mergeCells count="2">
    <mergeCell ref="B36:G36"/>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2026-02-20T08:53:36Z</dcterms:modified>
</cp:coreProperties>
</file>