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53.101\Nabava\3. POSTUPCI\2026\PJN\PJN-23 Usluge popravaka i održavanja automobila\"/>
    </mc:Choice>
  </mc:AlternateContent>
  <xr:revisionPtr revIDLastSave="0" documentId="13_ncr:1_{AF897A6E-328F-4928-BDCE-D61C883E059B}" xr6:coauthVersionLast="47" xr6:coauthVersionMax="47" xr10:uidLastSave="{00000000-0000-0000-0000-000000000000}"/>
  <bookViews>
    <workbookView xWindow="-120" yWindow="-120" windowWidth="29040" windowHeight="15840" xr2:uid="{5A4AF716-64DD-4E0D-B20C-A313CA34F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87" i="1"/>
  <c r="H131" i="1"/>
  <c r="H173" i="1"/>
  <c r="H68" i="1"/>
  <c r="H75" i="1"/>
  <c r="H86" i="1"/>
  <c r="H60" i="1"/>
  <c r="H67" i="1"/>
  <c r="H17" i="1"/>
  <c r="H24" i="1"/>
  <c r="H152" i="1"/>
  <c r="H109" i="1"/>
  <c r="H65" i="1"/>
  <c r="H22" i="1"/>
  <c r="H34" i="1"/>
  <c r="H35" i="1" s="1"/>
  <c r="H164" i="1"/>
  <c r="H165" i="1" s="1"/>
  <c r="H121" i="1"/>
  <c r="H122" i="1" s="1"/>
  <c r="H77" i="1"/>
  <c r="H27" i="1" l="1"/>
  <c r="H172" i="1" l="1"/>
  <c r="H171" i="1"/>
  <c r="H170" i="1"/>
  <c r="H169" i="1"/>
  <c r="H168" i="1"/>
  <c r="H167" i="1"/>
  <c r="H161" i="1"/>
  <c r="H160" i="1"/>
  <c r="H159" i="1"/>
  <c r="H158" i="1"/>
  <c r="H157" i="1"/>
  <c r="H154" i="1"/>
  <c r="H153" i="1"/>
  <c r="H151" i="1"/>
  <c r="H150" i="1"/>
  <c r="H149" i="1"/>
  <c r="H148" i="1"/>
  <c r="H147" i="1"/>
  <c r="H129" i="1"/>
  <c r="H128" i="1"/>
  <c r="H127" i="1"/>
  <c r="H126" i="1"/>
  <c r="H125" i="1"/>
  <c r="H124" i="1"/>
  <c r="H130" i="1" s="1"/>
  <c r="H118" i="1"/>
  <c r="H117" i="1"/>
  <c r="H116" i="1"/>
  <c r="H115" i="1"/>
  <c r="H114" i="1"/>
  <c r="H111" i="1"/>
  <c r="H110" i="1"/>
  <c r="H108" i="1"/>
  <c r="H107" i="1"/>
  <c r="H106" i="1"/>
  <c r="H105" i="1"/>
  <c r="H104" i="1"/>
  <c r="H85" i="1"/>
  <c r="H84" i="1"/>
  <c r="H83" i="1"/>
  <c r="H82" i="1"/>
  <c r="H81" i="1"/>
  <c r="H80" i="1"/>
  <c r="H74" i="1"/>
  <c r="H73" i="1"/>
  <c r="H72" i="1"/>
  <c r="H71" i="1"/>
  <c r="H70" i="1"/>
  <c r="H78" i="1" s="1"/>
  <c r="H66" i="1"/>
  <c r="H64" i="1"/>
  <c r="H63" i="1"/>
  <c r="H62" i="1"/>
  <c r="H61" i="1"/>
  <c r="H42" i="1"/>
  <c r="H41" i="1"/>
  <c r="H40" i="1"/>
  <c r="H39" i="1"/>
  <c r="H38" i="1"/>
  <c r="H37" i="1"/>
  <c r="H28" i="1"/>
  <c r="H29" i="1"/>
  <c r="H30" i="1"/>
  <c r="H31" i="1"/>
  <c r="H18" i="1"/>
  <c r="H19" i="1"/>
  <c r="H20" i="1"/>
  <c r="H21" i="1"/>
  <c r="H23" i="1"/>
  <c r="H119" i="1" l="1"/>
  <c r="H112" i="1"/>
  <c r="H155" i="1"/>
  <c r="H162" i="1"/>
  <c r="H43" i="1"/>
  <c r="H32" i="1"/>
  <c r="H25" i="1"/>
  <c r="H174" i="1" l="1"/>
  <c r="H175" i="1" s="1"/>
  <c r="H176" i="1" s="1"/>
  <c r="H132" i="1"/>
  <c r="H133" i="1" s="1"/>
  <c r="H88" i="1"/>
  <c r="H89" i="1" s="1"/>
  <c r="H183" i="1" l="1"/>
  <c r="H45" i="1"/>
  <c r="H46" i="1" s="1"/>
  <c r="H184" i="1" l="1"/>
  <c r="H185" i="1" s="1"/>
</calcChain>
</file>

<file path=xl/sharedStrings.xml><?xml version="1.0" encoding="utf-8"?>
<sst xmlns="http://schemas.openxmlformats.org/spreadsheetml/2006/main" count="285" uniqueCount="74">
  <si>
    <t>redni broj</t>
  </si>
  <si>
    <t xml:space="preserve">Specifikacija usluge </t>
  </si>
  <si>
    <t>jedinica mjere</t>
  </si>
  <si>
    <t xml:space="preserve">okvirne količine </t>
  </si>
  <si>
    <t>jedinična cijena</t>
  </si>
  <si>
    <t>ukupna cijena</t>
  </si>
  <si>
    <t>6 (4 x5)</t>
  </si>
  <si>
    <t>1.</t>
  </si>
  <si>
    <t>kom</t>
  </si>
  <si>
    <t>Cijena ponude bez PDV-a ( brojkama ):</t>
  </si>
  <si>
    <t xml:space="preserve">Ukupni PDV ( brojkama ): </t>
  </si>
  <si>
    <t xml:space="preserve">Ukupna cijena sa PDV-om ( brojkama ) : </t>
  </si>
  <si>
    <t xml:space="preserve">Marka vozila, </t>
  </si>
  <si>
    <t xml:space="preserve">tip vozila, </t>
  </si>
  <si>
    <t>model</t>
  </si>
  <si>
    <t>Reg. oznaka</t>
  </si>
  <si>
    <t>God. proizvodnje</t>
  </si>
  <si>
    <t>Broj šasije</t>
  </si>
  <si>
    <t>REZERVNI DIJELOVI</t>
  </si>
  <si>
    <t>Filter ulja motora</t>
  </si>
  <si>
    <t>Filter peludi</t>
  </si>
  <si>
    <t>Filter goriva</t>
  </si>
  <si>
    <t>Filter zraka</t>
  </si>
  <si>
    <t>Metlice brisača-prednje</t>
  </si>
  <si>
    <t>Disk pločice-prednje</t>
  </si>
  <si>
    <t>Disk pločice-zadnje</t>
  </si>
  <si>
    <t>REZERVNI DIJELOVI UKUPNO</t>
  </si>
  <si>
    <t>FLUIDI</t>
  </si>
  <si>
    <t>Motorno ulje</t>
  </si>
  <si>
    <t>Ulje za mjenjač</t>
  </si>
  <si>
    <t>Rashladna tekućina</t>
  </si>
  <si>
    <t>Ulje za kočnice</t>
  </si>
  <si>
    <t>Tekućina za pranje vjetrobranskog stakla</t>
  </si>
  <si>
    <t>FLUIDI UKUPNO</t>
  </si>
  <si>
    <t>RAD</t>
  </si>
  <si>
    <t>Automehaničarski radovi</t>
  </si>
  <si>
    <t>Autoelektričarski radovi</t>
  </si>
  <si>
    <t>Autolimarski radovi</t>
  </si>
  <si>
    <t>Autolakirerski radovi</t>
  </si>
  <si>
    <t>Dijagnostika vozila</t>
  </si>
  <si>
    <t>Geometrija kotača</t>
  </si>
  <si>
    <t>lit</t>
  </si>
  <si>
    <t>sat</t>
  </si>
  <si>
    <t>RAD UKUPNO</t>
  </si>
  <si>
    <t>WV1ZZZ7HZFH028688</t>
  </si>
  <si>
    <t>REKAPITULACIJA PONUDA</t>
  </si>
  <si>
    <t xml:space="preserve">    PREDMET NABAVE: Usluge popravaka i održavanja automobila PJN-23-26</t>
  </si>
  <si>
    <t>Grupa 2 –  Usluga popravka i održavanja vozila koja nisu pod garancijom proizvođača</t>
  </si>
  <si>
    <t>WV Caddy 2.0 TDI</t>
  </si>
  <si>
    <t>WV1ZZZ2KZKX013350</t>
  </si>
  <si>
    <t>ZD683KU</t>
  </si>
  <si>
    <t>2019.</t>
  </si>
  <si>
    <t>TMBAJ7NE8J0160868</t>
  </si>
  <si>
    <t>ZD400JT</t>
  </si>
  <si>
    <t>2018.</t>
  </si>
  <si>
    <t>Usluga održavanja 4 vozila</t>
  </si>
  <si>
    <r>
      <t xml:space="preserve"> 1. Usluge održavanja, popravaka 1 (jedno) vozilo </t>
    </r>
    <r>
      <rPr>
        <b/>
        <sz val="12"/>
        <color theme="1"/>
        <rFont val="Times New Roman"/>
        <family val="1"/>
        <charset val="238"/>
      </rPr>
      <t>WV Caddy 2.0 TDI</t>
    </r>
  </si>
  <si>
    <r>
      <t xml:space="preserve">2. Usluge održavanja, popravaka 1 (jedno) vozilo </t>
    </r>
    <r>
      <rPr>
        <b/>
        <sz val="12"/>
        <color theme="1"/>
        <rFont val="Times New Roman"/>
        <family val="1"/>
        <charset val="238"/>
      </rPr>
      <t xml:space="preserve">ŠKODA OCTAVIA 2.0 TDI </t>
    </r>
  </si>
  <si>
    <t>2010.</t>
  </si>
  <si>
    <t>ZD582BL</t>
  </si>
  <si>
    <t xml:space="preserve">ŠKODA OCTAVIA 2.0 TDI </t>
  </si>
  <si>
    <r>
      <t>3. Usluge održavanja, popravaka 1 (jedno) transportno vozilo</t>
    </r>
    <r>
      <rPr>
        <b/>
        <sz val="12"/>
        <color theme="1"/>
        <rFont val="Times New Roman"/>
        <family val="1"/>
        <charset val="238"/>
      </rPr>
      <t xml:space="preserve"> CITROEN BERLINGO 1.6 HDI </t>
    </r>
  </si>
  <si>
    <t xml:space="preserve">CITROEN BERLINGO 1.6 HDI </t>
  </si>
  <si>
    <t>VF77C9HXCAJ514302</t>
  </si>
  <si>
    <t>ZAMJENA I BALANSIRANJE GUMA UKUPNO</t>
  </si>
  <si>
    <t>Zamjena i balansiranje guma 
( ne uključuje kupnju novih )</t>
  </si>
  <si>
    <t>ZAMJENA I BALANSIRANJE GUMA</t>
  </si>
  <si>
    <t>UKUPNO ZA GRUPU VOZILA ( 1+2+3+4)</t>
  </si>
  <si>
    <t xml:space="preserve">                                                                         (okvirne količine  za razdoblje 12 mjeseci)</t>
  </si>
  <si>
    <t>2020.</t>
  </si>
  <si>
    <t>ZD974LJ</t>
  </si>
  <si>
    <r>
      <t xml:space="preserve">4. Usluge održavanja, popravaka 1 (jedno) vozilo </t>
    </r>
    <r>
      <rPr>
        <b/>
        <sz val="12"/>
        <color theme="1"/>
        <rFont val="Times New Roman"/>
        <family val="1"/>
        <charset val="238"/>
      </rPr>
      <t>TRANSPORTNO VOZILO VOLKSWAGEN CRAFTER 2.0 TDI</t>
    </r>
  </si>
  <si>
    <t>TRANSPORTNO VOZILO VOLKSWAGEN CRAFTER 2.0 TDI</t>
  </si>
  <si>
    <t>Akumulator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</si>
</sst>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6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4"/>
      <color rgb="FF000000"/>
      <name val="Aptos Narrow"/>
      <family val="2"/>
      <charset val="238"/>
      <scheme val="minor"/>
    </font>
    <font>
      <sz val="14"/>
      <color rgb="FF00000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Trebuchet MS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Aptos"/>
      <family val="2"/>
    </font>
    <font>
      <b/>
      <sz val="16"/>
      <color theme="1"/>
      <name val="Aptos Narrow"/>
      <family val="2"/>
      <scheme val="minor"/>
    </font>
    <font>
      <b/>
      <sz val="14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" fontId="5" fillId="3" borderId="28" xfId="0" applyNumberFormat="1" applyFont="1" applyFill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" fontId="5" fillId="3" borderId="37" xfId="0" applyNumberFormat="1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64" fontId="4" fillId="3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3" fontId="5" fillId="3" borderId="61" xfId="0" applyNumberFormat="1" applyFont="1" applyFill="1" applyBorder="1" applyAlignment="1">
      <alignment horizontal="center" vertical="center"/>
    </xf>
    <xf numFmtId="164" fontId="5" fillId="0" borderId="61" xfId="0" applyNumberFormat="1" applyFont="1" applyBorder="1" applyAlignment="1">
      <alignment horizontal="center" vertical="center"/>
    </xf>
    <xf numFmtId="164" fontId="5" fillId="0" borderId="62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164" fontId="9" fillId="2" borderId="13" xfId="0" applyNumberFormat="1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164" fontId="5" fillId="2" borderId="39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vertical="center" wrapText="1"/>
    </xf>
    <xf numFmtId="0" fontId="9" fillId="2" borderId="47" xfId="0" applyFont="1" applyFill="1" applyBorder="1" applyAlignment="1">
      <alignment wrapText="1"/>
    </xf>
    <xf numFmtId="0" fontId="9" fillId="2" borderId="47" xfId="0" applyFont="1" applyFill="1" applyBorder="1"/>
    <xf numFmtId="0" fontId="9" fillId="2" borderId="47" xfId="0" applyFont="1" applyFill="1" applyBorder="1" applyAlignment="1">
      <alignment vertical="center" wrapText="1"/>
    </xf>
    <xf numFmtId="0" fontId="9" fillId="2" borderId="39" xfId="0" applyFont="1" applyFill="1" applyBorder="1" applyAlignment="1">
      <alignment vertical="center" wrapText="1"/>
    </xf>
    <xf numFmtId="164" fontId="5" fillId="2" borderId="45" xfId="0" applyNumberFormat="1" applyFont="1" applyFill="1" applyBorder="1" applyAlignment="1">
      <alignment horizontal="center" vertical="center"/>
    </xf>
    <xf numFmtId="164" fontId="14" fillId="2" borderId="45" xfId="0" applyNumberFormat="1" applyFont="1" applyFill="1" applyBorder="1" applyAlignment="1">
      <alignment horizontal="center" vertical="center"/>
    </xf>
    <xf numFmtId="164" fontId="5" fillId="2" borderId="41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wrapText="1"/>
    </xf>
    <xf numFmtId="0" fontId="9" fillId="2" borderId="13" xfId="0" applyFont="1" applyFill="1" applyBorder="1" applyAlignment="1">
      <alignment vertical="center" wrapText="1"/>
    </xf>
    <xf numFmtId="164" fontId="13" fillId="5" borderId="42" xfId="1" applyNumberFormat="1" applyFont="1" applyFill="1" applyBorder="1" applyAlignment="1">
      <alignment horizontal="center" vertical="center"/>
    </xf>
    <xf numFmtId="164" fontId="13" fillId="5" borderId="44" xfId="1" applyNumberFormat="1" applyFont="1" applyFill="1" applyBorder="1" applyAlignment="1">
      <alignment horizontal="center" vertical="center"/>
    </xf>
    <xf numFmtId="164" fontId="4" fillId="5" borderId="42" xfId="1" applyNumberFormat="1" applyFont="1" applyFill="1" applyBorder="1" applyAlignment="1">
      <alignment horizontal="center" vertical="center"/>
    </xf>
    <xf numFmtId="164" fontId="4" fillId="5" borderId="44" xfId="1" applyNumberFormat="1" applyFont="1" applyFill="1" applyBorder="1" applyAlignment="1">
      <alignment horizontal="center" vertical="center"/>
    </xf>
    <xf numFmtId="164" fontId="4" fillId="6" borderId="42" xfId="1" applyNumberFormat="1" applyFont="1" applyFill="1" applyBorder="1" applyAlignment="1">
      <alignment horizontal="center" vertical="center"/>
    </xf>
    <xf numFmtId="164" fontId="4" fillId="6" borderId="44" xfId="1" applyNumberFormat="1" applyFont="1" applyFill="1" applyBorder="1" applyAlignment="1">
      <alignment horizontal="center" vertical="center"/>
    </xf>
    <xf numFmtId="164" fontId="17" fillId="5" borderId="42" xfId="1" applyNumberFormat="1" applyFont="1" applyFill="1" applyBorder="1" applyAlignment="1">
      <alignment horizontal="center" vertical="center"/>
    </xf>
    <xf numFmtId="164" fontId="17" fillId="5" borderId="44" xfId="1" applyNumberFormat="1" applyFont="1" applyFill="1" applyBorder="1" applyAlignment="1">
      <alignment horizontal="center" vertical="center"/>
    </xf>
    <xf numFmtId="164" fontId="18" fillId="2" borderId="13" xfId="0" applyNumberFormat="1" applyFont="1" applyFill="1" applyBorder="1" applyAlignment="1">
      <alignment vertical="center" wrapText="1"/>
    </xf>
    <xf numFmtId="164" fontId="14" fillId="2" borderId="41" xfId="0" applyNumberFormat="1" applyFont="1" applyFill="1" applyBorder="1" applyAlignment="1">
      <alignment horizontal="center" vertical="center"/>
    </xf>
    <xf numFmtId="164" fontId="14" fillId="2" borderId="39" xfId="0" applyNumberFormat="1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left" vertical="center"/>
    </xf>
    <xf numFmtId="0" fontId="16" fillId="2" borderId="32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7" fillId="5" borderId="40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7" fillId="5" borderId="11" xfId="0" applyFont="1" applyFill="1" applyBorder="1" applyAlignment="1">
      <alignment horizontal="left" vertical="center" wrapText="1"/>
    </xf>
    <xf numFmtId="0" fontId="17" fillId="5" borderId="43" xfId="0" applyFont="1" applyFill="1" applyBorder="1" applyAlignment="1">
      <alignment horizontal="left" vertical="center"/>
    </xf>
    <xf numFmtId="0" fontId="17" fillId="5" borderId="34" xfId="0" applyFont="1" applyFill="1" applyBorder="1" applyAlignment="1">
      <alignment horizontal="left" vertical="center"/>
    </xf>
    <xf numFmtId="0" fontId="17" fillId="5" borderId="35" xfId="0" applyFont="1" applyFill="1" applyBorder="1" applyAlignment="1">
      <alignment horizontal="left" vertical="center"/>
    </xf>
    <xf numFmtId="0" fontId="8" fillId="0" borderId="37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31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30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3" fillId="5" borderId="40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43" xfId="0" applyFont="1" applyFill="1" applyBorder="1" applyAlignment="1">
      <alignment horizontal="left" vertical="center"/>
    </xf>
    <xf numFmtId="0" fontId="13" fillId="5" borderId="34" xfId="0" applyFont="1" applyFill="1" applyBorder="1" applyAlignment="1">
      <alignment horizontal="left" vertical="center"/>
    </xf>
    <xf numFmtId="0" fontId="13" fillId="5" borderId="3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2" borderId="40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4" fillId="5" borderId="40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43" xfId="0" applyFont="1" applyFill="1" applyBorder="1" applyAlignment="1">
      <alignment horizontal="left" vertical="center"/>
    </xf>
    <xf numFmtId="0" fontId="4" fillId="5" borderId="34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9" fillId="3" borderId="4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38" xfId="0" applyFont="1" applyFill="1" applyBorder="1" applyAlignment="1">
      <alignment horizontal="left" vertical="center"/>
    </xf>
    <xf numFmtId="0" fontId="13" fillId="6" borderId="43" xfId="0" applyFont="1" applyFill="1" applyBorder="1" applyAlignment="1">
      <alignment horizontal="left" vertical="center"/>
    </xf>
    <xf numFmtId="0" fontId="13" fillId="6" borderId="34" xfId="0" applyFont="1" applyFill="1" applyBorder="1" applyAlignment="1">
      <alignment horizontal="left" vertical="center"/>
    </xf>
    <xf numFmtId="0" fontId="13" fillId="6" borderId="35" xfId="0" applyFont="1" applyFill="1" applyBorder="1" applyAlignment="1">
      <alignment horizontal="left" vertical="center"/>
    </xf>
    <xf numFmtId="0" fontId="13" fillId="6" borderId="31" xfId="0" applyFont="1" applyFill="1" applyBorder="1" applyAlignment="1">
      <alignment horizontal="left" vertical="center" wrapText="1"/>
    </xf>
    <xf numFmtId="0" fontId="13" fillId="6" borderId="32" xfId="0" applyFont="1" applyFill="1" applyBorder="1" applyAlignment="1">
      <alignment horizontal="left" vertical="center" wrapText="1"/>
    </xf>
    <xf numFmtId="0" fontId="13" fillId="6" borderId="59" xfId="0" applyFont="1" applyFill="1" applyBorder="1" applyAlignment="1">
      <alignment horizontal="left" vertical="center" wrapText="1"/>
    </xf>
    <xf numFmtId="0" fontId="13" fillId="6" borderId="56" xfId="0" applyFont="1" applyFill="1" applyBorder="1" applyAlignment="1">
      <alignment horizontal="left" vertical="center" wrapText="1"/>
    </xf>
    <xf numFmtId="0" fontId="13" fillId="6" borderId="57" xfId="0" applyFont="1" applyFill="1" applyBorder="1" applyAlignment="1">
      <alignment horizontal="left" vertical="center" wrapText="1"/>
    </xf>
    <xf numFmtId="0" fontId="13" fillId="6" borderId="58" xfId="0" applyFont="1" applyFill="1" applyBorder="1" applyAlignment="1">
      <alignment horizontal="left" vertical="center" wrapText="1"/>
    </xf>
    <xf numFmtId="0" fontId="8" fillId="0" borderId="63" xfId="0" applyFont="1" applyBorder="1" applyAlignment="1">
      <alignment horizontal="center" vertical="center" wrapText="1"/>
    </xf>
  </cellXfs>
  <cellStyles count="3">
    <cellStyle name="Currency" xfId="1" builtinId="4"/>
    <cellStyle name="Currency 2" xfId="2" xr:uid="{AB123102-034D-4ED6-B77F-FCD64DEF52AF}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44</xdr:row>
      <xdr:rowOff>114300</xdr:rowOff>
    </xdr:from>
    <xdr:to>
      <xdr:col>6</xdr:col>
      <xdr:colOff>200025</xdr:colOff>
      <xdr:row>44</xdr:row>
      <xdr:rowOff>133350</xdr:rowOff>
    </xdr:to>
    <xdr:cxnSp macro="">
      <xdr:nvCxnSpPr>
        <xdr:cNvPr id="4" name="Ravni poveznik 2">
          <a:extLst>
            <a:ext uri="{FF2B5EF4-FFF2-40B4-BE49-F238E27FC236}">
              <a16:creationId xmlns:a16="http://schemas.microsoft.com/office/drawing/2014/main" id="{BB322764-AB7A-4642-BF53-2C9D8FFC9D70}"/>
            </a:ext>
          </a:extLst>
        </xdr:cNvPr>
        <xdr:cNvCxnSpPr/>
      </xdr:nvCxnSpPr>
      <xdr:spPr>
        <a:xfrm flipV="1">
          <a:off x="6981825" y="278130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51</xdr:row>
      <xdr:rowOff>114300</xdr:rowOff>
    </xdr:from>
    <xdr:to>
      <xdr:col>6</xdr:col>
      <xdr:colOff>200025</xdr:colOff>
      <xdr:row>51</xdr:row>
      <xdr:rowOff>133350</xdr:rowOff>
    </xdr:to>
    <xdr:cxnSp macro="">
      <xdr:nvCxnSpPr>
        <xdr:cNvPr id="5" name="Ravni poveznik 2">
          <a:extLst>
            <a:ext uri="{FF2B5EF4-FFF2-40B4-BE49-F238E27FC236}">
              <a16:creationId xmlns:a16="http://schemas.microsoft.com/office/drawing/2014/main" id="{5A5B8B60-EC57-4486-A7C1-BE7BC0114AB2}"/>
            </a:ext>
          </a:extLst>
        </xdr:cNvPr>
        <xdr:cNvCxnSpPr/>
      </xdr:nvCxnSpPr>
      <xdr:spPr>
        <a:xfrm flipV="1">
          <a:off x="6981825" y="38576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87</xdr:row>
      <xdr:rowOff>114300</xdr:rowOff>
    </xdr:from>
    <xdr:to>
      <xdr:col>6</xdr:col>
      <xdr:colOff>200025</xdr:colOff>
      <xdr:row>87</xdr:row>
      <xdr:rowOff>133350</xdr:rowOff>
    </xdr:to>
    <xdr:cxnSp macro="">
      <xdr:nvCxnSpPr>
        <xdr:cNvPr id="7" name="Ravni poveznik 2">
          <a:extLst>
            <a:ext uri="{FF2B5EF4-FFF2-40B4-BE49-F238E27FC236}">
              <a16:creationId xmlns:a16="http://schemas.microsoft.com/office/drawing/2014/main" id="{8A22C511-1C1D-4BDE-BF8F-C5FF274AF4A7}"/>
            </a:ext>
          </a:extLst>
        </xdr:cNvPr>
        <xdr:cNvCxnSpPr/>
      </xdr:nvCxnSpPr>
      <xdr:spPr>
        <a:xfrm flipV="1">
          <a:off x="5476875" y="1035367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95</xdr:row>
      <xdr:rowOff>114300</xdr:rowOff>
    </xdr:from>
    <xdr:to>
      <xdr:col>6</xdr:col>
      <xdr:colOff>200025</xdr:colOff>
      <xdr:row>95</xdr:row>
      <xdr:rowOff>133350</xdr:rowOff>
    </xdr:to>
    <xdr:cxnSp macro="">
      <xdr:nvCxnSpPr>
        <xdr:cNvPr id="8" name="Ravni poveznik 2">
          <a:extLst>
            <a:ext uri="{FF2B5EF4-FFF2-40B4-BE49-F238E27FC236}">
              <a16:creationId xmlns:a16="http://schemas.microsoft.com/office/drawing/2014/main" id="{40108D69-E7A5-432E-885F-E90494B9BE4D}"/>
            </a:ext>
          </a:extLst>
        </xdr:cNvPr>
        <xdr:cNvCxnSpPr/>
      </xdr:nvCxnSpPr>
      <xdr:spPr>
        <a:xfrm flipV="1">
          <a:off x="5476875" y="1252537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131</xdr:row>
      <xdr:rowOff>114300</xdr:rowOff>
    </xdr:from>
    <xdr:to>
      <xdr:col>6</xdr:col>
      <xdr:colOff>200025</xdr:colOff>
      <xdr:row>131</xdr:row>
      <xdr:rowOff>133350</xdr:rowOff>
    </xdr:to>
    <xdr:cxnSp macro="">
      <xdr:nvCxnSpPr>
        <xdr:cNvPr id="9" name="Ravni poveznik 2">
          <a:extLst>
            <a:ext uri="{FF2B5EF4-FFF2-40B4-BE49-F238E27FC236}">
              <a16:creationId xmlns:a16="http://schemas.microsoft.com/office/drawing/2014/main" id="{26CFAF9F-5F10-4BE5-B3EE-0A3104529699}"/>
            </a:ext>
          </a:extLst>
        </xdr:cNvPr>
        <xdr:cNvCxnSpPr/>
      </xdr:nvCxnSpPr>
      <xdr:spPr>
        <a:xfrm flipV="1">
          <a:off x="5476875" y="203168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138</xdr:row>
      <xdr:rowOff>114300</xdr:rowOff>
    </xdr:from>
    <xdr:to>
      <xdr:col>6</xdr:col>
      <xdr:colOff>200025</xdr:colOff>
      <xdr:row>138</xdr:row>
      <xdr:rowOff>133350</xdr:rowOff>
    </xdr:to>
    <xdr:cxnSp macro="">
      <xdr:nvCxnSpPr>
        <xdr:cNvPr id="12" name="Ravni poveznik 2">
          <a:extLst>
            <a:ext uri="{FF2B5EF4-FFF2-40B4-BE49-F238E27FC236}">
              <a16:creationId xmlns:a16="http://schemas.microsoft.com/office/drawing/2014/main" id="{2E307E2C-DDFB-41F1-BF38-EAAA1ABE659D}"/>
            </a:ext>
          </a:extLst>
        </xdr:cNvPr>
        <xdr:cNvCxnSpPr/>
      </xdr:nvCxnSpPr>
      <xdr:spPr>
        <a:xfrm flipV="1">
          <a:off x="5476875" y="2216467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174</xdr:row>
      <xdr:rowOff>114300</xdr:rowOff>
    </xdr:from>
    <xdr:to>
      <xdr:col>6</xdr:col>
      <xdr:colOff>200025</xdr:colOff>
      <xdr:row>174</xdr:row>
      <xdr:rowOff>133350</xdr:rowOff>
    </xdr:to>
    <xdr:cxnSp macro="">
      <xdr:nvCxnSpPr>
        <xdr:cNvPr id="13" name="Ravni poveznik 2">
          <a:extLst>
            <a:ext uri="{FF2B5EF4-FFF2-40B4-BE49-F238E27FC236}">
              <a16:creationId xmlns:a16="http://schemas.microsoft.com/office/drawing/2014/main" id="{80C6CAEC-D6F0-441F-8768-6B9B84A7C936}"/>
            </a:ext>
          </a:extLst>
        </xdr:cNvPr>
        <xdr:cNvCxnSpPr/>
      </xdr:nvCxnSpPr>
      <xdr:spPr>
        <a:xfrm flipV="1">
          <a:off x="5476875" y="298418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183</xdr:row>
      <xdr:rowOff>114300</xdr:rowOff>
    </xdr:from>
    <xdr:to>
      <xdr:col>6</xdr:col>
      <xdr:colOff>200025</xdr:colOff>
      <xdr:row>183</xdr:row>
      <xdr:rowOff>133350</xdr:rowOff>
    </xdr:to>
    <xdr:cxnSp macro="">
      <xdr:nvCxnSpPr>
        <xdr:cNvPr id="19" name="Ravni poveznik 2">
          <a:extLst>
            <a:ext uri="{FF2B5EF4-FFF2-40B4-BE49-F238E27FC236}">
              <a16:creationId xmlns:a16="http://schemas.microsoft.com/office/drawing/2014/main" id="{DF091B2B-E286-4569-AEC9-839E08244663}"/>
            </a:ext>
          </a:extLst>
        </xdr:cNvPr>
        <xdr:cNvCxnSpPr/>
      </xdr:nvCxnSpPr>
      <xdr:spPr>
        <a:xfrm flipV="1">
          <a:off x="5476875" y="4901565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FCE3-E171-44BE-A74D-1282C3915380}">
  <dimension ref="B1:N185"/>
  <sheetViews>
    <sheetView tabSelected="1" topLeftCell="A155" workbookViewId="0">
      <selection activeCell="H44" sqref="H44"/>
    </sheetView>
  </sheetViews>
  <sheetFormatPr defaultRowHeight="15" x14ac:dyDescent="0.25"/>
  <cols>
    <col min="2" max="2" width="7" customWidth="1"/>
    <col min="3" max="3" width="55.85546875" customWidth="1"/>
    <col min="4" max="4" width="28.28515625" hidden="1" customWidth="1"/>
    <col min="5" max="5" width="11.42578125" customWidth="1"/>
    <col min="6" max="6" width="10.140625" customWidth="1"/>
    <col min="7" max="7" width="30.5703125" customWidth="1"/>
    <col min="8" max="8" width="20.140625" customWidth="1"/>
  </cols>
  <sheetData>
    <row r="1" spans="2:14" ht="36" customHeight="1" x14ac:dyDescent="0.25">
      <c r="B1" s="134" t="s">
        <v>46</v>
      </c>
      <c r="C1" s="134"/>
      <c r="D1" s="134"/>
      <c r="E1" s="134"/>
      <c r="F1" s="134"/>
      <c r="G1" s="134"/>
      <c r="H1" s="134"/>
    </row>
    <row r="2" spans="2:14" ht="27.75" customHeight="1" x14ac:dyDescent="0.25">
      <c r="B2" s="88" t="s">
        <v>68</v>
      </c>
      <c r="C2" s="88"/>
      <c r="D2" s="88"/>
      <c r="E2" s="88"/>
      <c r="F2" s="88"/>
      <c r="G2" s="88"/>
      <c r="H2" s="88"/>
    </row>
    <row r="3" spans="2:14" ht="17.25" customHeight="1" x14ac:dyDescent="0.25">
      <c r="B3" s="89"/>
      <c r="C3" s="89"/>
      <c r="D3" s="89"/>
      <c r="E3" s="89"/>
      <c r="F3" s="89"/>
      <c r="G3" s="89"/>
      <c r="H3" s="89"/>
    </row>
    <row r="4" spans="2:14" ht="28.5" customHeight="1" x14ac:dyDescent="0.25">
      <c r="B4" s="74" t="s">
        <v>47</v>
      </c>
      <c r="C4" s="74"/>
      <c r="D4" s="74"/>
      <c r="E4" s="74"/>
      <c r="F4" s="74"/>
      <c r="G4" s="74"/>
    </row>
    <row r="5" spans="2:14" ht="21" x14ac:dyDescent="0.25">
      <c r="B5" s="75" t="s">
        <v>55</v>
      </c>
      <c r="C5" s="75"/>
      <c r="D5" s="75"/>
      <c r="E5" s="75"/>
      <c r="F5" s="75"/>
      <c r="G5" s="75"/>
      <c r="H5" s="75"/>
    </row>
    <row r="6" spans="2:14" ht="21.75" thickBot="1" x14ac:dyDescent="0.3">
      <c r="B6" s="31" t="s">
        <v>56</v>
      </c>
      <c r="C6" s="6"/>
      <c r="D6" s="6"/>
      <c r="E6" s="6"/>
      <c r="F6" s="6"/>
      <c r="G6" s="6"/>
      <c r="H6" s="6"/>
    </row>
    <row r="7" spans="2:14" ht="31.5" customHeight="1" x14ac:dyDescent="0.25">
      <c r="B7" s="71"/>
      <c r="C7" s="40" t="s">
        <v>12</v>
      </c>
      <c r="D7" s="71" t="s">
        <v>17</v>
      </c>
      <c r="E7" s="71" t="s">
        <v>15</v>
      </c>
      <c r="F7" s="71" t="s">
        <v>16</v>
      </c>
      <c r="H7" s="6"/>
    </row>
    <row r="8" spans="2:14" ht="31.5" customHeight="1" x14ac:dyDescent="0.25">
      <c r="B8" s="72"/>
      <c r="C8" s="41" t="s">
        <v>13</v>
      </c>
      <c r="D8" s="72"/>
      <c r="E8" s="72"/>
      <c r="F8" s="72"/>
      <c r="H8" s="6"/>
    </row>
    <row r="9" spans="2:14" ht="24.75" customHeight="1" thickBot="1" x14ac:dyDescent="0.3">
      <c r="B9" s="73"/>
      <c r="C9" s="42" t="s">
        <v>14</v>
      </c>
      <c r="D9" s="73"/>
      <c r="E9" s="73"/>
      <c r="F9" s="73"/>
      <c r="H9" s="6"/>
    </row>
    <row r="10" spans="2:14" ht="63" customHeight="1" thickBot="1" x14ac:dyDescent="0.3">
      <c r="B10" s="43" t="s">
        <v>7</v>
      </c>
      <c r="C10" s="42" t="s">
        <v>48</v>
      </c>
      <c r="D10" s="42" t="s">
        <v>49</v>
      </c>
      <c r="E10" s="42" t="s">
        <v>50</v>
      </c>
      <c r="F10" s="42" t="s">
        <v>51</v>
      </c>
      <c r="H10" s="6"/>
    </row>
    <row r="11" spans="2:14" ht="21.75" thickBot="1" x14ac:dyDescent="0.3">
      <c r="B11" s="1"/>
      <c r="C11" s="1"/>
      <c r="D11" s="1"/>
      <c r="E11" s="1"/>
      <c r="F11" s="1"/>
      <c r="G11" s="1"/>
      <c r="H11" s="1"/>
      <c r="N11" s="30"/>
    </row>
    <row r="12" spans="2:14" ht="15" customHeight="1" x14ac:dyDescent="0.25">
      <c r="B12" s="79" t="s">
        <v>0</v>
      </c>
      <c r="C12" s="101" t="s">
        <v>1</v>
      </c>
      <c r="D12" s="102"/>
      <c r="E12" s="79" t="s">
        <v>2</v>
      </c>
      <c r="F12" s="79" t="s">
        <v>3</v>
      </c>
      <c r="G12" s="79" t="s">
        <v>4</v>
      </c>
      <c r="H12" s="79" t="s">
        <v>5</v>
      </c>
      <c r="N12" s="30"/>
    </row>
    <row r="13" spans="2:14" ht="15" customHeight="1" x14ac:dyDescent="0.25">
      <c r="B13" s="80"/>
      <c r="C13" s="103"/>
      <c r="D13" s="104"/>
      <c r="E13" s="80"/>
      <c r="F13" s="80"/>
      <c r="G13" s="80"/>
      <c r="H13" s="80"/>
      <c r="N13" s="30"/>
    </row>
    <row r="14" spans="2:14" ht="9" customHeight="1" thickBot="1" x14ac:dyDescent="0.3">
      <c r="B14" s="80"/>
      <c r="C14" s="103"/>
      <c r="D14" s="104"/>
      <c r="E14" s="80"/>
      <c r="F14" s="80"/>
      <c r="G14" s="80"/>
      <c r="H14" s="80"/>
      <c r="N14" s="30"/>
    </row>
    <row r="15" spans="2:14" ht="12" customHeight="1" thickBot="1" x14ac:dyDescent="0.3">
      <c r="B15" s="2">
        <v>1</v>
      </c>
      <c r="C15" s="85">
        <v>2</v>
      </c>
      <c r="D15" s="86"/>
      <c r="E15" s="2">
        <v>3</v>
      </c>
      <c r="F15" s="2">
        <v>4</v>
      </c>
      <c r="G15" s="2">
        <v>5</v>
      </c>
      <c r="H15" s="2" t="s">
        <v>6</v>
      </c>
      <c r="N15" s="30"/>
    </row>
    <row r="16" spans="2:14" ht="22.5" customHeight="1" thickBot="1" x14ac:dyDescent="0.3">
      <c r="B16" s="81" t="s">
        <v>18</v>
      </c>
      <c r="C16" s="82"/>
      <c r="D16" s="82"/>
      <c r="E16" s="82"/>
      <c r="F16" s="82"/>
      <c r="G16" s="82"/>
      <c r="H16" s="83"/>
      <c r="N16" s="30"/>
    </row>
    <row r="17" spans="2:8" ht="15.95" customHeight="1" x14ac:dyDescent="0.25">
      <c r="B17" s="10">
        <v>1</v>
      </c>
      <c r="C17" s="84" t="s">
        <v>19</v>
      </c>
      <c r="D17" s="84"/>
      <c r="E17" s="11" t="s">
        <v>8</v>
      </c>
      <c r="F17" s="12">
        <v>1</v>
      </c>
      <c r="G17" s="13"/>
      <c r="H17" s="14">
        <f>F17*G17</f>
        <v>0</v>
      </c>
    </row>
    <row r="18" spans="2:8" ht="15.95" customHeight="1" x14ac:dyDescent="0.25">
      <c r="B18" s="15">
        <v>2</v>
      </c>
      <c r="C18" s="76" t="s">
        <v>20</v>
      </c>
      <c r="D18" s="76"/>
      <c r="E18" s="7" t="s">
        <v>8</v>
      </c>
      <c r="F18" s="8">
        <v>1</v>
      </c>
      <c r="G18" s="9"/>
      <c r="H18" s="16">
        <f t="shared" ref="H18:H24" si="0">F18*G18</f>
        <v>0</v>
      </c>
    </row>
    <row r="19" spans="2:8" ht="15.95" customHeight="1" x14ac:dyDescent="0.25">
      <c r="B19" s="15">
        <v>3</v>
      </c>
      <c r="C19" s="76" t="s">
        <v>21</v>
      </c>
      <c r="D19" s="76"/>
      <c r="E19" s="7" t="s">
        <v>8</v>
      </c>
      <c r="F19" s="8">
        <v>1</v>
      </c>
      <c r="G19" s="9"/>
      <c r="H19" s="16">
        <f t="shared" si="0"/>
        <v>0</v>
      </c>
    </row>
    <row r="20" spans="2:8" ht="15.95" customHeight="1" x14ac:dyDescent="0.25">
      <c r="B20" s="15">
        <v>4</v>
      </c>
      <c r="C20" s="76" t="s">
        <v>22</v>
      </c>
      <c r="D20" s="76"/>
      <c r="E20" s="7" t="s">
        <v>8</v>
      </c>
      <c r="F20" s="8">
        <v>1</v>
      </c>
      <c r="G20" s="9"/>
      <c r="H20" s="16">
        <f t="shared" si="0"/>
        <v>0</v>
      </c>
    </row>
    <row r="21" spans="2:8" ht="15.95" customHeight="1" x14ac:dyDescent="0.25">
      <c r="B21" s="15">
        <v>5</v>
      </c>
      <c r="C21" s="76" t="s">
        <v>23</v>
      </c>
      <c r="D21" s="76"/>
      <c r="E21" s="7" t="s">
        <v>8</v>
      </c>
      <c r="F21" s="8">
        <v>2</v>
      </c>
      <c r="G21" s="9"/>
      <c r="H21" s="16">
        <f t="shared" si="0"/>
        <v>0</v>
      </c>
    </row>
    <row r="22" spans="2:8" ht="15.95" customHeight="1" x14ac:dyDescent="0.25">
      <c r="B22" s="15">
        <v>6</v>
      </c>
      <c r="C22" s="76" t="s">
        <v>24</v>
      </c>
      <c r="D22" s="76"/>
      <c r="E22" s="7" t="s">
        <v>8</v>
      </c>
      <c r="F22" s="8">
        <v>1</v>
      </c>
      <c r="G22" s="9"/>
      <c r="H22" s="16">
        <f t="shared" ref="H22" si="1">F22*G22</f>
        <v>0</v>
      </c>
    </row>
    <row r="23" spans="2:8" ht="15.95" customHeight="1" x14ac:dyDescent="0.25">
      <c r="B23" s="15">
        <v>7</v>
      </c>
      <c r="C23" s="76" t="s">
        <v>25</v>
      </c>
      <c r="D23" s="76"/>
      <c r="E23" s="7" t="s">
        <v>8</v>
      </c>
      <c r="F23" s="8">
        <v>1</v>
      </c>
      <c r="G23" s="9"/>
      <c r="H23" s="16">
        <f t="shared" si="0"/>
        <v>0</v>
      </c>
    </row>
    <row r="24" spans="2:8" ht="15.95" customHeight="1" thickBot="1" x14ac:dyDescent="0.3">
      <c r="B24" s="17">
        <v>8</v>
      </c>
      <c r="C24" s="164" t="s">
        <v>73</v>
      </c>
      <c r="D24" s="164"/>
      <c r="E24" s="18" t="s">
        <v>8</v>
      </c>
      <c r="F24" s="19">
        <v>1</v>
      </c>
      <c r="G24" s="9"/>
      <c r="H24" s="21">
        <f t="shared" si="0"/>
        <v>0</v>
      </c>
    </row>
    <row r="25" spans="2:8" ht="15.95" customHeight="1" thickBot="1" x14ac:dyDescent="0.3">
      <c r="B25" s="105" t="s">
        <v>26</v>
      </c>
      <c r="C25" s="106"/>
      <c r="D25" s="106"/>
      <c r="E25" s="106"/>
      <c r="F25" s="106"/>
      <c r="G25" s="107"/>
      <c r="H25" s="39">
        <f>SUM(H17:H24)</f>
        <v>0</v>
      </c>
    </row>
    <row r="26" spans="2:8" ht="16.5" thickBot="1" x14ac:dyDescent="0.3">
      <c r="B26" s="108" t="s">
        <v>27</v>
      </c>
      <c r="C26" s="109"/>
      <c r="D26" s="109"/>
      <c r="E26" s="109"/>
      <c r="F26" s="109"/>
      <c r="G26" s="109"/>
      <c r="H26" s="110"/>
    </row>
    <row r="27" spans="2:8" ht="18.75" x14ac:dyDescent="0.25">
      <c r="B27" s="33">
        <v>9</v>
      </c>
      <c r="C27" s="78" t="s">
        <v>28</v>
      </c>
      <c r="D27" s="78"/>
      <c r="E27" s="34" t="s">
        <v>41</v>
      </c>
      <c r="F27" s="35">
        <v>6</v>
      </c>
      <c r="G27" s="36"/>
      <c r="H27" s="37">
        <f>F27*G27</f>
        <v>0</v>
      </c>
    </row>
    <row r="28" spans="2:8" ht="15.95" customHeight="1" x14ac:dyDescent="0.25">
      <c r="B28" s="15">
        <v>10</v>
      </c>
      <c r="C28" s="76" t="s">
        <v>29</v>
      </c>
      <c r="D28" s="76"/>
      <c r="E28" s="7" t="s">
        <v>41</v>
      </c>
      <c r="F28" s="8">
        <v>2</v>
      </c>
      <c r="G28" s="9"/>
      <c r="H28" s="16">
        <f t="shared" ref="H28:H31" si="2">F28*G28</f>
        <v>0</v>
      </c>
    </row>
    <row r="29" spans="2:8" ht="15.95" customHeight="1" x14ac:dyDescent="0.25">
      <c r="B29" s="15">
        <v>11</v>
      </c>
      <c r="C29" s="76" t="s">
        <v>30</v>
      </c>
      <c r="D29" s="76"/>
      <c r="E29" s="7" t="s">
        <v>41</v>
      </c>
      <c r="F29" s="8">
        <v>3</v>
      </c>
      <c r="G29" s="9"/>
      <c r="H29" s="16">
        <f t="shared" si="2"/>
        <v>0</v>
      </c>
    </row>
    <row r="30" spans="2:8" ht="15.95" customHeight="1" x14ac:dyDescent="0.25">
      <c r="B30" s="15">
        <v>12</v>
      </c>
      <c r="C30" s="76" t="s">
        <v>31</v>
      </c>
      <c r="D30" s="76"/>
      <c r="E30" s="7" t="s">
        <v>41</v>
      </c>
      <c r="F30" s="8">
        <v>1</v>
      </c>
      <c r="G30" s="9"/>
      <c r="H30" s="16">
        <f t="shared" si="2"/>
        <v>0</v>
      </c>
    </row>
    <row r="31" spans="2:8" ht="15.95" customHeight="1" thickBot="1" x14ac:dyDescent="0.3">
      <c r="B31" s="26">
        <v>13</v>
      </c>
      <c r="C31" s="97" t="s">
        <v>32</v>
      </c>
      <c r="D31" s="97"/>
      <c r="E31" s="22" t="s">
        <v>41</v>
      </c>
      <c r="F31" s="23">
        <v>5</v>
      </c>
      <c r="G31" s="9"/>
      <c r="H31" s="27">
        <f t="shared" si="2"/>
        <v>0</v>
      </c>
    </row>
    <row r="32" spans="2:8" ht="15.95" customHeight="1" thickBot="1" x14ac:dyDescent="0.3">
      <c r="B32" s="68" t="s">
        <v>33</v>
      </c>
      <c r="C32" s="69"/>
      <c r="D32" s="69"/>
      <c r="E32" s="69"/>
      <c r="F32" s="69"/>
      <c r="G32" s="87"/>
      <c r="H32" s="44">
        <f>SUM(H27:H31)</f>
        <v>0</v>
      </c>
    </row>
    <row r="33" spans="2:8" ht="16.5" thickBot="1" x14ac:dyDescent="0.3">
      <c r="B33" s="108" t="s">
        <v>66</v>
      </c>
      <c r="C33" s="109"/>
      <c r="D33" s="109"/>
      <c r="E33" s="109"/>
      <c r="F33" s="109"/>
      <c r="G33" s="109"/>
      <c r="H33" s="110"/>
    </row>
    <row r="34" spans="2:8" ht="40.5" customHeight="1" thickBot="1" x14ac:dyDescent="0.3">
      <c r="B34" s="26">
        <v>14</v>
      </c>
      <c r="C34" s="38" t="s">
        <v>65</v>
      </c>
      <c r="D34" s="38"/>
      <c r="E34" s="22" t="s">
        <v>8</v>
      </c>
      <c r="F34" s="23">
        <v>8</v>
      </c>
      <c r="G34" s="9"/>
      <c r="H34" s="27">
        <f t="shared" ref="H34" si="3">F34*G34</f>
        <v>0</v>
      </c>
    </row>
    <row r="35" spans="2:8" ht="15.95" customHeight="1" thickBot="1" x14ac:dyDescent="0.3">
      <c r="B35" s="68" t="s">
        <v>64</v>
      </c>
      <c r="C35" s="69"/>
      <c r="D35" s="69"/>
      <c r="E35" s="69"/>
      <c r="F35" s="69"/>
      <c r="G35" s="87"/>
      <c r="H35" s="44">
        <f>SUM(H34)</f>
        <v>0</v>
      </c>
    </row>
    <row r="36" spans="2:8" ht="15.95" customHeight="1" thickBot="1" x14ac:dyDescent="0.3">
      <c r="B36" s="98" t="s">
        <v>34</v>
      </c>
      <c r="C36" s="99"/>
      <c r="D36" s="99"/>
      <c r="E36" s="99"/>
      <c r="F36" s="99"/>
      <c r="G36" s="99"/>
      <c r="H36" s="100"/>
    </row>
    <row r="37" spans="2:8" ht="15.95" customHeight="1" x14ac:dyDescent="0.25">
      <c r="B37" s="10">
        <v>15</v>
      </c>
      <c r="C37" s="84" t="s">
        <v>35</v>
      </c>
      <c r="D37" s="84"/>
      <c r="E37" s="11" t="s">
        <v>42</v>
      </c>
      <c r="F37" s="11">
        <v>10</v>
      </c>
      <c r="G37" s="13"/>
      <c r="H37" s="14">
        <f t="shared" ref="H37:H42" si="4">F37*G37</f>
        <v>0</v>
      </c>
    </row>
    <row r="38" spans="2:8" ht="15.95" customHeight="1" x14ac:dyDescent="0.25">
      <c r="B38" s="15">
        <v>16</v>
      </c>
      <c r="C38" s="76" t="s">
        <v>36</v>
      </c>
      <c r="D38" s="76"/>
      <c r="E38" s="7" t="s">
        <v>42</v>
      </c>
      <c r="F38" s="7">
        <v>1</v>
      </c>
      <c r="G38" s="9"/>
      <c r="H38" s="16">
        <f t="shared" si="4"/>
        <v>0</v>
      </c>
    </row>
    <row r="39" spans="2:8" ht="15.95" customHeight="1" x14ac:dyDescent="0.25">
      <c r="B39" s="15">
        <v>17</v>
      </c>
      <c r="C39" s="76" t="s">
        <v>37</v>
      </c>
      <c r="D39" s="76"/>
      <c r="E39" s="7" t="s">
        <v>42</v>
      </c>
      <c r="F39" s="7">
        <v>1</v>
      </c>
      <c r="G39" s="9"/>
      <c r="H39" s="16">
        <f t="shared" si="4"/>
        <v>0</v>
      </c>
    </row>
    <row r="40" spans="2:8" ht="15.95" customHeight="1" x14ac:dyDescent="0.25">
      <c r="B40" s="15">
        <v>18</v>
      </c>
      <c r="C40" s="76" t="s">
        <v>38</v>
      </c>
      <c r="D40" s="76"/>
      <c r="E40" s="7" t="s">
        <v>42</v>
      </c>
      <c r="F40" s="7">
        <v>1</v>
      </c>
      <c r="G40" s="9"/>
      <c r="H40" s="16">
        <f t="shared" si="4"/>
        <v>0</v>
      </c>
    </row>
    <row r="41" spans="2:8" ht="15.95" customHeight="1" x14ac:dyDescent="0.25">
      <c r="B41" s="15">
        <v>19</v>
      </c>
      <c r="C41" s="76" t="s">
        <v>39</v>
      </c>
      <c r="D41" s="76"/>
      <c r="E41" s="7" t="s">
        <v>42</v>
      </c>
      <c r="F41" s="7">
        <v>1</v>
      </c>
      <c r="G41" s="9"/>
      <c r="H41" s="16">
        <f t="shared" si="4"/>
        <v>0</v>
      </c>
    </row>
    <row r="42" spans="2:8" ht="15.95" customHeight="1" thickBot="1" x14ac:dyDescent="0.3">
      <c r="B42" s="17">
        <v>20</v>
      </c>
      <c r="C42" s="77" t="s">
        <v>40</v>
      </c>
      <c r="D42" s="77"/>
      <c r="E42" s="18" t="s">
        <v>42</v>
      </c>
      <c r="F42" s="18">
        <v>1</v>
      </c>
      <c r="G42" s="20"/>
      <c r="H42" s="21">
        <f t="shared" si="4"/>
        <v>0</v>
      </c>
    </row>
    <row r="43" spans="2:8" ht="24" customHeight="1" thickBot="1" x14ac:dyDescent="0.3">
      <c r="B43" s="68" t="s">
        <v>43</v>
      </c>
      <c r="C43" s="69"/>
      <c r="D43" s="69"/>
      <c r="E43" s="69"/>
      <c r="F43" s="69"/>
      <c r="G43" s="70"/>
      <c r="H43" s="45">
        <f>SUM(H37:H42)</f>
        <v>0</v>
      </c>
    </row>
    <row r="44" spans="2:8" ht="19.5" thickBot="1" x14ac:dyDescent="0.3">
      <c r="B44" s="91" t="s">
        <v>9</v>
      </c>
      <c r="C44" s="92"/>
      <c r="D44" s="92"/>
      <c r="E44" s="92"/>
      <c r="F44" s="92"/>
      <c r="G44" s="93"/>
      <c r="H44" s="63">
        <f>H25+H32+H35+H43</f>
        <v>0</v>
      </c>
    </row>
    <row r="45" spans="2:8" ht="19.5" thickBot="1" x14ac:dyDescent="0.3">
      <c r="B45" s="91" t="s">
        <v>10</v>
      </c>
      <c r="C45" s="92"/>
      <c r="D45" s="92"/>
      <c r="E45" s="92"/>
      <c r="F45" s="92"/>
      <c r="G45" s="93"/>
      <c r="H45" s="63">
        <f>H44*0.25</f>
        <v>0</v>
      </c>
    </row>
    <row r="46" spans="2:8" ht="19.5" thickBot="1" x14ac:dyDescent="0.3">
      <c r="B46" s="94" t="s">
        <v>11</v>
      </c>
      <c r="C46" s="95"/>
      <c r="D46" s="95"/>
      <c r="E46" s="95"/>
      <c r="F46" s="95"/>
      <c r="G46" s="96"/>
      <c r="H46" s="64">
        <f>SUM(H44:H45)</f>
        <v>0</v>
      </c>
    </row>
    <row r="47" spans="2:8" ht="18.75" x14ac:dyDescent="0.25">
      <c r="B47" s="28"/>
      <c r="C47" s="28"/>
      <c r="D47" s="28"/>
      <c r="E47" s="28"/>
      <c r="F47" s="28"/>
      <c r="G47" s="28"/>
      <c r="H47" s="29"/>
    </row>
    <row r="48" spans="2:8" ht="18.75" x14ac:dyDescent="0.25">
      <c r="B48" s="31" t="s">
        <v>57</v>
      </c>
      <c r="C48" s="32"/>
      <c r="E48" s="32"/>
      <c r="F48" s="32"/>
      <c r="G48" s="32"/>
      <c r="H48" s="29"/>
    </row>
    <row r="49" spans="2:9" ht="15.75" thickBot="1" x14ac:dyDescent="0.3">
      <c r="B49" s="3"/>
    </row>
    <row r="50" spans="2:9" ht="21" x14ac:dyDescent="0.25">
      <c r="B50" s="71"/>
      <c r="C50" s="40" t="s">
        <v>12</v>
      </c>
      <c r="D50" s="71" t="s">
        <v>17</v>
      </c>
      <c r="E50" s="71" t="s">
        <v>15</v>
      </c>
      <c r="F50" s="71" t="s">
        <v>16</v>
      </c>
      <c r="H50" s="6"/>
    </row>
    <row r="51" spans="2:9" ht="21" x14ac:dyDescent="0.25">
      <c r="B51" s="72"/>
      <c r="C51" s="41" t="s">
        <v>13</v>
      </c>
      <c r="D51" s="72"/>
      <c r="E51" s="72"/>
      <c r="F51" s="72"/>
      <c r="H51" s="6"/>
      <c r="I51" s="4"/>
    </row>
    <row r="52" spans="2:9" ht="27" customHeight="1" thickBot="1" x14ac:dyDescent="0.3">
      <c r="B52" s="73"/>
      <c r="C52" s="41" t="s">
        <v>14</v>
      </c>
      <c r="D52" s="73"/>
      <c r="E52" s="73"/>
      <c r="F52" s="73"/>
      <c r="H52" s="6"/>
    </row>
    <row r="53" spans="2:9" ht="48" customHeight="1" thickBot="1" x14ac:dyDescent="0.3">
      <c r="B53" s="46">
        <v>2</v>
      </c>
      <c r="C53" s="47" t="s">
        <v>60</v>
      </c>
      <c r="D53" s="48" t="s">
        <v>52</v>
      </c>
      <c r="E53" s="49" t="s">
        <v>53</v>
      </c>
      <c r="F53" s="50" t="s">
        <v>54</v>
      </c>
      <c r="H53" s="6"/>
    </row>
    <row r="54" spans="2:9" ht="21.75" thickBot="1" x14ac:dyDescent="0.3">
      <c r="B54" s="1"/>
      <c r="C54" s="1"/>
      <c r="D54" s="1"/>
      <c r="E54" s="1"/>
      <c r="F54" s="1"/>
      <c r="G54" s="1"/>
      <c r="H54" s="1"/>
    </row>
    <row r="55" spans="2:9" ht="18" customHeight="1" x14ac:dyDescent="0.35">
      <c r="B55" s="118" t="s">
        <v>0</v>
      </c>
      <c r="C55" s="120" t="s">
        <v>1</v>
      </c>
      <c r="D55" s="121"/>
      <c r="E55" s="122" t="s">
        <v>2</v>
      </c>
      <c r="F55" s="122" t="s">
        <v>3</v>
      </c>
      <c r="G55" s="122" t="s">
        <v>4</v>
      </c>
      <c r="H55" s="111" t="s">
        <v>5</v>
      </c>
      <c r="I55" s="5"/>
    </row>
    <row r="56" spans="2:9" ht="18" customHeight="1" x14ac:dyDescent="0.35">
      <c r="B56" s="119"/>
      <c r="C56" s="103"/>
      <c r="D56" s="104"/>
      <c r="E56" s="80"/>
      <c r="F56" s="80"/>
      <c r="G56" s="80"/>
      <c r="H56" s="112"/>
      <c r="I56" s="5"/>
    </row>
    <row r="57" spans="2:9" ht="18.75" customHeight="1" thickBot="1" x14ac:dyDescent="0.4">
      <c r="B57" s="119"/>
      <c r="C57" s="103"/>
      <c r="D57" s="104"/>
      <c r="E57" s="80"/>
      <c r="F57" s="80"/>
      <c r="G57" s="80"/>
      <c r="H57" s="112"/>
      <c r="I57" s="5"/>
    </row>
    <row r="58" spans="2:9" ht="19.5" thickBot="1" x14ac:dyDescent="0.3">
      <c r="B58" s="24">
        <v>1</v>
      </c>
      <c r="C58" s="85">
        <v>2</v>
      </c>
      <c r="D58" s="86"/>
      <c r="E58" s="2">
        <v>3</v>
      </c>
      <c r="F58" s="2">
        <v>4</v>
      </c>
      <c r="G58" s="2">
        <v>5</v>
      </c>
      <c r="H58" s="25" t="s">
        <v>6</v>
      </c>
    </row>
    <row r="59" spans="2:9" ht="16.5" customHeight="1" thickBot="1" x14ac:dyDescent="0.3">
      <c r="B59" s="113" t="s">
        <v>18</v>
      </c>
      <c r="C59" s="82"/>
      <c r="D59" s="82"/>
      <c r="E59" s="82"/>
      <c r="F59" s="82"/>
      <c r="G59" s="82"/>
      <c r="H59" s="114"/>
    </row>
    <row r="60" spans="2:9" ht="18.75" customHeight="1" x14ac:dyDescent="0.25">
      <c r="B60" s="10">
        <v>1</v>
      </c>
      <c r="C60" s="84" t="s">
        <v>19</v>
      </c>
      <c r="D60" s="84"/>
      <c r="E60" s="11" t="s">
        <v>8</v>
      </c>
      <c r="F60" s="12">
        <v>1</v>
      </c>
      <c r="G60" s="13"/>
      <c r="H60" s="14">
        <f>F60*G60</f>
        <v>0</v>
      </c>
    </row>
    <row r="61" spans="2:9" ht="18.75" x14ac:dyDescent="0.25">
      <c r="B61" s="15">
        <v>2</v>
      </c>
      <c r="C61" s="76" t="s">
        <v>20</v>
      </c>
      <c r="D61" s="76"/>
      <c r="E61" s="7" t="s">
        <v>8</v>
      </c>
      <c r="F61" s="8">
        <v>1</v>
      </c>
      <c r="G61" s="9"/>
      <c r="H61" s="16">
        <f t="shared" ref="H61:H67" si="5">F61*G61</f>
        <v>0</v>
      </c>
    </row>
    <row r="62" spans="2:9" ht="18.75" x14ac:dyDescent="0.25">
      <c r="B62" s="15">
        <v>3</v>
      </c>
      <c r="C62" s="76" t="s">
        <v>21</v>
      </c>
      <c r="D62" s="76"/>
      <c r="E62" s="7" t="s">
        <v>8</v>
      </c>
      <c r="F62" s="8">
        <v>1</v>
      </c>
      <c r="G62" s="9"/>
      <c r="H62" s="16">
        <f t="shared" si="5"/>
        <v>0</v>
      </c>
    </row>
    <row r="63" spans="2:9" ht="18.75" x14ac:dyDescent="0.25">
      <c r="B63" s="15">
        <v>4</v>
      </c>
      <c r="C63" s="76" t="s">
        <v>22</v>
      </c>
      <c r="D63" s="76"/>
      <c r="E63" s="7" t="s">
        <v>8</v>
      </c>
      <c r="F63" s="8">
        <v>1</v>
      </c>
      <c r="G63" s="9"/>
      <c r="H63" s="16">
        <f t="shared" si="5"/>
        <v>0</v>
      </c>
    </row>
    <row r="64" spans="2:9" ht="18.75" customHeight="1" x14ac:dyDescent="0.25">
      <c r="B64" s="15">
        <v>5</v>
      </c>
      <c r="C64" s="76" t="s">
        <v>23</v>
      </c>
      <c r="D64" s="76"/>
      <c r="E64" s="7" t="s">
        <v>8</v>
      </c>
      <c r="F64" s="8">
        <v>2</v>
      </c>
      <c r="G64" s="9"/>
      <c r="H64" s="16">
        <f t="shared" si="5"/>
        <v>0</v>
      </c>
    </row>
    <row r="65" spans="2:8" ht="18.75" x14ac:dyDescent="0.25">
      <c r="B65" s="15">
        <v>6</v>
      </c>
      <c r="C65" s="76" t="s">
        <v>24</v>
      </c>
      <c r="D65" s="76"/>
      <c r="E65" s="7" t="s">
        <v>8</v>
      </c>
      <c r="F65" s="8">
        <v>1</v>
      </c>
      <c r="G65" s="9"/>
      <c r="H65" s="16">
        <f t="shared" ref="H65" si="6">F65*G65</f>
        <v>0</v>
      </c>
    </row>
    <row r="66" spans="2:8" ht="18.75" x14ac:dyDescent="0.25">
      <c r="B66" s="15">
        <v>7</v>
      </c>
      <c r="C66" s="76" t="s">
        <v>25</v>
      </c>
      <c r="D66" s="76"/>
      <c r="E66" s="7" t="s">
        <v>8</v>
      </c>
      <c r="F66" s="8">
        <v>1</v>
      </c>
      <c r="G66" s="9"/>
      <c r="H66" s="16">
        <f t="shared" si="5"/>
        <v>0</v>
      </c>
    </row>
    <row r="67" spans="2:8" ht="19.5" thickBot="1" x14ac:dyDescent="0.3">
      <c r="B67" s="17">
        <v>8</v>
      </c>
      <c r="C67" s="164" t="s">
        <v>73</v>
      </c>
      <c r="D67" s="164"/>
      <c r="E67" s="18" t="s">
        <v>8</v>
      </c>
      <c r="F67" s="19">
        <v>1</v>
      </c>
      <c r="G67" s="9"/>
      <c r="H67" s="21">
        <f t="shared" si="5"/>
        <v>0</v>
      </c>
    </row>
    <row r="68" spans="2:8" ht="19.5" thickBot="1" x14ac:dyDescent="0.3">
      <c r="B68" s="105" t="s">
        <v>26</v>
      </c>
      <c r="C68" s="106"/>
      <c r="D68" s="106"/>
      <c r="E68" s="106"/>
      <c r="F68" s="106"/>
      <c r="G68" s="107"/>
      <c r="H68" s="65">
        <f>SUM(H60:H67)</f>
        <v>0</v>
      </c>
    </row>
    <row r="69" spans="2:8" ht="15.75" x14ac:dyDescent="0.25">
      <c r="B69" s="98" t="s">
        <v>27</v>
      </c>
      <c r="C69" s="99"/>
      <c r="D69" s="99"/>
      <c r="E69" s="99"/>
      <c r="F69" s="99"/>
      <c r="G69" s="99"/>
      <c r="H69" s="100"/>
    </row>
    <row r="70" spans="2:8" ht="18.75" x14ac:dyDescent="0.25">
      <c r="B70" s="15">
        <v>9</v>
      </c>
      <c r="C70" s="76" t="s">
        <v>28</v>
      </c>
      <c r="D70" s="76"/>
      <c r="E70" s="7" t="s">
        <v>41</v>
      </c>
      <c r="F70" s="8">
        <v>6</v>
      </c>
      <c r="G70" s="9"/>
      <c r="H70" s="16">
        <f>F70*G70</f>
        <v>0</v>
      </c>
    </row>
    <row r="71" spans="2:8" ht="18.75" x14ac:dyDescent="0.25">
      <c r="B71" s="15">
        <v>10</v>
      </c>
      <c r="C71" s="76" t="s">
        <v>29</v>
      </c>
      <c r="D71" s="76"/>
      <c r="E71" s="7" t="s">
        <v>41</v>
      </c>
      <c r="F71" s="8">
        <v>2</v>
      </c>
      <c r="G71" s="9"/>
      <c r="H71" s="16">
        <f t="shared" ref="H71:H74" si="7">F71*G71</f>
        <v>0</v>
      </c>
    </row>
    <row r="72" spans="2:8" ht="18.75" x14ac:dyDescent="0.25">
      <c r="B72" s="15">
        <v>11</v>
      </c>
      <c r="C72" s="76" t="s">
        <v>30</v>
      </c>
      <c r="D72" s="76"/>
      <c r="E72" s="7" t="s">
        <v>41</v>
      </c>
      <c r="F72" s="8">
        <v>3</v>
      </c>
      <c r="G72" s="9"/>
      <c r="H72" s="16">
        <f t="shared" si="7"/>
        <v>0</v>
      </c>
    </row>
    <row r="73" spans="2:8" ht="18.75" x14ac:dyDescent="0.25">
      <c r="B73" s="15">
        <v>12</v>
      </c>
      <c r="C73" s="76" t="s">
        <v>31</v>
      </c>
      <c r="D73" s="76"/>
      <c r="E73" s="7" t="s">
        <v>41</v>
      </c>
      <c r="F73" s="8">
        <v>1</v>
      </c>
      <c r="G73" s="9"/>
      <c r="H73" s="16">
        <f t="shared" si="7"/>
        <v>0</v>
      </c>
    </row>
    <row r="74" spans="2:8" ht="19.5" thickBot="1" x14ac:dyDescent="0.3">
      <c r="B74" s="26">
        <v>13</v>
      </c>
      <c r="C74" s="97" t="s">
        <v>32</v>
      </c>
      <c r="D74" s="97"/>
      <c r="E74" s="22" t="s">
        <v>41</v>
      </c>
      <c r="F74" s="23">
        <v>5</v>
      </c>
      <c r="G74" s="9"/>
      <c r="H74" s="27">
        <f t="shared" si="7"/>
        <v>0</v>
      </c>
    </row>
    <row r="75" spans="2:8" ht="19.5" thickBot="1" x14ac:dyDescent="0.3">
      <c r="B75" s="123" t="s">
        <v>33</v>
      </c>
      <c r="C75" s="124"/>
      <c r="D75" s="124"/>
      <c r="E75" s="124"/>
      <c r="F75" s="124"/>
      <c r="G75" s="125"/>
      <c r="H75" s="53">
        <f>SUM(H70:H74)</f>
        <v>0</v>
      </c>
    </row>
    <row r="76" spans="2:8" ht="16.5" thickBot="1" x14ac:dyDescent="0.3">
      <c r="B76" s="108" t="s">
        <v>66</v>
      </c>
      <c r="C76" s="109"/>
      <c r="D76" s="109"/>
      <c r="E76" s="109"/>
      <c r="F76" s="109"/>
      <c r="G76" s="109"/>
      <c r="H76" s="110"/>
    </row>
    <row r="77" spans="2:8" ht="40.5" customHeight="1" thickBot="1" x14ac:dyDescent="0.3">
      <c r="B77" s="26">
        <v>14</v>
      </c>
      <c r="C77" s="38" t="s">
        <v>65</v>
      </c>
      <c r="D77" s="38"/>
      <c r="E77" s="22" t="s">
        <v>8</v>
      </c>
      <c r="F77" s="23">
        <v>8</v>
      </c>
      <c r="G77" s="9"/>
      <c r="H77" s="27">
        <f t="shared" ref="H77" si="8">F77*G77</f>
        <v>0</v>
      </c>
    </row>
    <row r="78" spans="2:8" ht="15.95" customHeight="1" thickBot="1" x14ac:dyDescent="0.3">
      <c r="B78" s="68" t="s">
        <v>64</v>
      </c>
      <c r="C78" s="69"/>
      <c r="D78" s="69"/>
      <c r="E78" s="69"/>
      <c r="F78" s="69"/>
      <c r="G78" s="87"/>
      <c r="H78" s="44">
        <f>SUM(H73:H77)</f>
        <v>0</v>
      </c>
    </row>
    <row r="79" spans="2:8" ht="16.5" thickBot="1" x14ac:dyDescent="0.3">
      <c r="B79" s="115" t="s">
        <v>34</v>
      </c>
      <c r="C79" s="116"/>
      <c r="D79" s="116"/>
      <c r="E79" s="116"/>
      <c r="F79" s="116"/>
      <c r="G79" s="116"/>
      <c r="H79" s="117"/>
    </row>
    <row r="80" spans="2:8" ht="18.75" x14ac:dyDescent="0.25">
      <c r="B80" s="10">
        <v>15</v>
      </c>
      <c r="C80" s="84" t="s">
        <v>35</v>
      </c>
      <c r="D80" s="84"/>
      <c r="E80" s="11" t="s">
        <v>42</v>
      </c>
      <c r="F80" s="11">
        <v>10</v>
      </c>
      <c r="G80" s="13"/>
      <c r="H80" s="14">
        <f t="shared" ref="H80:H85" si="9">F80*G80</f>
        <v>0</v>
      </c>
    </row>
    <row r="81" spans="2:8" ht="18.75" x14ac:dyDescent="0.25">
      <c r="B81" s="15">
        <v>16</v>
      </c>
      <c r="C81" s="76" t="s">
        <v>36</v>
      </c>
      <c r="D81" s="76"/>
      <c r="E81" s="7" t="s">
        <v>42</v>
      </c>
      <c r="F81" s="7">
        <v>1</v>
      </c>
      <c r="G81" s="9"/>
      <c r="H81" s="16">
        <f t="shared" si="9"/>
        <v>0</v>
      </c>
    </row>
    <row r="82" spans="2:8" ht="18.75" x14ac:dyDescent="0.25">
      <c r="B82" s="15">
        <v>17</v>
      </c>
      <c r="C82" s="76" t="s">
        <v>37</v>
      </c>
      <c r="D82" s="76"/>
      <c r="E82" s="7" t="s">
        <v>42</v>
      </c>
      <c r="F82" s="7">
        <v>1</v>
      </c>
      <c r="G82" s="9"/>
      <c r="H82" s="16">
        <f t="shared" si="9"/>
        <v>0</v>
      </c>
    </row>
    <row r="83" spans="2:8" ht="18.75" x14ac:dyDescent="0.25">
      <c r="B83" s="15">
        <v>18</v>
      </c>
      <c r="C83" s="76" t="s">
        <v>38</v>
      </c>
      <c r="D83" s="76"/>
      <c r="E83" s="7" t="s">
        <v>42</v>
      </c>
      <c r="F83" s="7">
        <v>1</v>
      </c>
      <c r="G83" s="9"/>
      <c r="H83" s="16">
        <f t="shared" si="9"/>
        <v>0</v>
      </c>
    </row>
    <row r="84" spans="2:8" ht="18.75" x14ac:dyDescent="0.25">
      <c r="B84" s="15">
        <v>19</v>
      </c>
      <c r="C84" s="76" t="s">
        <v>39</v>
      </c>
      <c r="D84" s="76"/>
      <c r="E84" s="7" t="s">
        <v>42</v>
      </c>
      <c r="F84" s="7">
        <v>1</v>
      </c>
      <c r="G84" s="9"/>
      <c r="H84" s="16">
        <f t="shared" si="9"/>
        <v>0</v>
      </c>
    </row>
    <row r="85" spans="2:8" ht="19.5" thickBot="1" x14ac:dyDescent="0.3">
      <c r="B85" s="17">
        <v>20</v>
      </c>
      <c r="C85" s="77" t="s">
        <v>40</v>
      </c>
      <c r="D85" s="77"/>
      <c r="E85" s="18" t="s">
        <v>42</v>
      </c>
      <c r="F85" s="18">
        <v>1</v>
      </c>
      <c r="G85" s="20"/>
      <c r="H85" s="21">
        <f t="shared" si="9"/>
        <v>0</v>
      </c>
    </row>
    <row r="86" spans="2:8" ht="19.5" thickBot="1" x14ac:dyDescent="0.3">
      <c r="B86" s="126" t="s">
        <v>43</v>
      </c>
      <c r="C86" s="127"/>
      <c r="D86" s="127"/>
      <c r="E86" s="127"/>
      <c r="F86" s="127"/>
      <c r="G86" s="127"/>
      <c r="H86" s="52">
        <f>SUM(H80:H85)</f>
        <v>0</v>
      </c>
    </row>
    <row r="87" spans="2:8" ht="19.5" thickBot="1" x14ac:dyDescent="0.3">
      <c r="B87" s="128" t="s">
        <v>9</v>
      </c>
      <c r="C87" s="129"/>
      <c r="D87" s="129"/>
      <c r="E87" s="129"/>
      <c r="F87" s="129"/>
      <c r="G87" s="130"/>
      <c r="H87" s="57">
        <f>H68+H75+H78+H86</f>
        <v>0</v>
      </c>
    </row>
    <row r="88" spans="2:8" ht="19.5" thickBot="1" x14ac:dyDescent="0.3">
      <c r="B88" s="128" t="s">
        <v>10</v>
      </c>
      <c r="C88" s="129"/>
      <c r="D88" s="129"/>
      <c r="E88" s="129"/>
      <c r="F88" s="129"/>
      <c r="G88" s="130"/>
      <c r="H88" s="57">
        <f>H87*0.25</f>
        <v>0</v>
      </c>
    </row>
    <row r="89" spans="2:8" ht="19.5" thickBot="1" x14ac:dyDescent="0.3">
      <c r="B89" s="131" t="s">
        <v>11</v>
      </c>
      <c r="C89" s="132"/>
      <c r="D89" s="132"/>
      <c r="E89" s="132"/>
      <c r="F89" s="132"/>
      <c r="G89" s="133"/>
      <c r="H89" s="58">
        <f>SUM(H87:H88)</f>
        <v>0</v>
      </c>
    </row>
    <row r="92" spans="2:8" ht="18.75" x14ac:dyDescent="0.25">
      <c r="B92" s="31" t="s">
        <v>61</v>
      </c>
      <c r="C92" s="32"/>
      <c r="D92" s="32"/>
      <c r="E92" s="32"/>
      <c r="F92" s="32"/>
      <c r="G92" s="32"/>
      <c r="H92" s="29"/>
    </row>
    <row r="93" spans="2:8" ht="15.75" thickBot="1" x14ac:dyDescent="0.3">
      <c r="B93" s="3"/>
    </row>
    <row r="94" spans="2:8" ht="21" x14ac:dyDescent="0.25">
      <c r="B94" s="71"/>
      <c r="C94" s="40" t="s">
        <v>12</v>
      </c>
      <c r="D94" s="71" t="s">
        <v>17</v>
      </c>
      <c r="E94" s="71" t="s">
        <v>15</v>
      </c>
      <c r="F94" s="71" t="s">
        <v>16</v>
      </c>
      <c r="H94" s="6"/>
    </row>
    <row r="95" spans="2:8" ht="21" x14ac:dyDescent="0.25">
      <c r="B95" s="72"/>
      <c r="C95" s="41" t="s">
        <v>13</v>
      </c>
      <c r="D95" s="72"/>
      <c r="E95" s="72"/>
      <c r="F95" s="72"/>
      <c r="H95" s="6"/>
    </row>
    <row r="96" spans="2:8" ht="21.75" thickBot="1" x14ac:dyDescent="0.3">
      <c r="B96" s="73"/>
      <c r="C96" s="41" t="s">
        <v>14</v>
      </c>
      <c r="D96" s="73"/>
      <c r="E96" s="73"/>
      <c r="F96" s="73"/>
      <c r="H96" s="6"/>
    </row>
    <row r="97" spans="2:8" ht="48" customHeight="1" thickBot="1" x14ac:dyDescent="0.3">
      <c r="B97" s="54">
        <v>3</v>
      </c>
      <c r="C97" s="55" t="s">
        <v>62</v>
      </c>
      <c r="D97" s="56" t="s">
        <v>63</v>
      </c>
      <c r="E97" s="56" t="s">
        <v>59</v>
      </c>
      <c r="F97" s="50" t="s">
        <v>58</v>
      </c>
      <c r="H97" s="6"/>
    </row>
    <row r="98" spans="2:8" ht="21.75" thickBot="1" x14ac:dyDescent="0.3">
      <c r="B98" s="1"/>
      <c r="C98" s="1"/>
      <c r="D98" s="1"/>
      <c r="E98" s="1"/>
      <c r="F98" s="1"/>
      <c r="G98" s="1"/>
      <c r="H98" s="1"/>
    </row>
    <row r="99" spans="2:8" x14ac:dyDescent="0.25">
      <c r="B99" s="118" t="s">
        <v>0</v>
      </c>
      <c r="C99" s="120" t="s">
        <v>1</v>
      </c>
      <c r="D99" s="121"/>
      <c r="E99" s="122" t="s">
        <v>2</v>
      </c>
      <c r="F99" s="122" t="s">
        <v>3</v>
      </c>
      <c r="G99" s="122" t="s">
        <v>4</v>
      </c>
      <c r="H99" s="111" t="s">
        <v>5</v>
      </c>
    </row>
    <row r="100" spans="2:8" x14ac:dyDescent="0.25">
      <c r="B100" s="119"/>
      <c r="C100" s="103"/>
      <c r="D100" s="104"/>
      <c r="E100" s="80"/>
      <c r="F100" s="80"/>
      <c r="G100" s="80"/>
      <c r="H100" s="112"/>
    </row>
    <row r="101" spans="2:8" ht="15.75" thickBot="1" x14ac:dyDescent="0.3">
      <c r="B101" s="119"/>
      <c r="C101" s="103"/>
      <c r="D101" s="104"/>
      <c r="E101" s="80"/>
      <c r="F101" s="80"/>
      <c r="G101" s="80"/>
      <c r="H101" s="112"/>
    </row>
    <row r="102" spans="2:8" ht="19.5" thickBot="1" x14ac:dyDescent="0.3">
      <c r="B102" s="24">
        <v>1</v>
      </c>
      <c r="C102" s="85">
        <v>2</v>
      </c>
      <c r="D102" s="86"/>
      <c r="E102" s="2">
        <v>3</v>
      </c>
      <c r="F102" s="2">
        <v>4</v>
      </c>
      <c r="G102" s="2">
        <v>5</v>
      </c>
      <c r="H102" s="25" t="s">
        <v>6</v>
      </c>
    </row>
    <row r="103" spans="2:8" ht="16.5" thickBot="1" x14ac:dyDescent="0.3">
      <c r="B103" s="113" t="s">
        <v>18</v>
      </c>
      <c r="C103" s="82"/>
      <c r="D103" s="82"/>
      <c r="E103" s="82"/>
      <c r="F103" s="82"/>
      <c r="G103" s="82"/>
      <c r="H103" s="114"/>
    </row>
    <row r="104" spans="2:8" ht="18.75" x14ac:dyDescent="0.25">
      <c r="B104" s="10">
        <v>1</v>
      </c>
      <c r="C104" s="84" t="s">
        <v>19</v>
      </c>
      <c r="D104" s="84"/>
      <c r="E104" s="11" t="s">
        <v>8</v>
      </c>
      <c r="F104" s="12">
        <v>1</v>
      </c>
      <c r="G104" s="13"/>
      <c r="H104" s="14">
        <f>F104*G104</f>
        <v>0</v>
      </c>
    </row>
    <row r="105" spans="2:8" ht="18.75" x14ac:dyDescent="0.25">
      <c r="B105" s="15">
        <v>2</v>
      </c>
      <c r="C105" s="76" t="s">
        <v>20</v>
      </c>
      <c r="D105" s="76"/>
      <c r="E105" s="7" t="s">
        <v>8</v>
      </c>
      <c r="F105" s="8">
        <v>1</v>
      </c>
      <c r="G105" s="9"/>
      <c r="H105" s="16">
        <f t="shared" ref="H105:H111" si="10">F105*G105</f>
        <v>0</v>
      </c>
    </row>
    <row r="106" spans="2:8" ht="18.75" x14ac:dyDescent="0.25">
      <c r="B106" s="15">
        <v>3</v>
      </c>
      <c r="C106" s="76" t="s">
        <v>21</v>
      </c>
      <c r="D106" s="76"/>
      <c r="E106" s="7" t="s">
        <v>8</v>
      </c>
      <c r="F106" s="8">
        <v>1</v>
      </c>
      <c r="G106" s="9"/>
      <c r="H106" s="16">
        <f t="shared" si="10"/>
        <v>0</v>
      </c>
    </row>
    <row r="107" spans="2:8" ht="18.75" x14ac:dyDescent="0.25">
      <c r="B107" s="15">
        <v>4</v>
      </c>
      <c r="C107" s="76" t="s">
        <v>22</v>
      </c>
      <c r="D107" s="76"/>
      <c r="E107" s="7" t="s">
        <v>8</v>
      </c>
      <c r="F107" s="8">
        <v>1</v>
      </c>
      <c r="G107" s="9"/>
      <c r="H107" s="16">
        <f t="shared" si="10"/>
        <v>0</v>
      </c>
    </row>
    <row r="108" spans="2:8" ht="18.75" x14ac:dyDescent="0.25">
      <c r="B108" s="15">
        <v>5</v>
      </c>
      <c r="C108" s="76" t="s">
        <v>23</v>
      </c>
      <c r="D108" s="76"/>
      <c r="E108" s="7" t="s">
        <v>8</v>
      </c>
      <c r="F108" s="8">
        <v>2</v>
      </c>
      <c r="G108" s="9"/>
      <c r="H108" s="16">
        <f t="shared" si="10"/>
        <v>0</v>
      </c>
    </row>
    <row r="109" spans="2:8" ht="18.75" x14ac:dyDescent="0.25">
      <c r="B109" s="15">
        <v>6</v>
      </c>
      <c r="C109" s="76" t="s">
        <v>24</v>
      </c>
      <c r="D109" s="76"/>
      <c r="E109" s="7" t="s">
        <v>8</v>
      </c>
      <c r="F109" s="8">
        <v>1</v>
      </c>
      <c r="G109" s="9"/>
      <c r="H109" s="16">
        <f t="shared" ref="H109" si="11">F109*G109</f>
        <v>0</v>
      </c>
    </row>
    <row r="110" spans="2:8" ht="18.75" x14ac:dyDescent="0.25">
      <c r="B110" s="15">
        <v>7</v>
      </c>
      <c r="C110" s="76" t="s">
        <v>25</v>
      </c>
      <c r="D110" s="76"/>
      <c r="E110" s="7" t="s">
        <v>8</v>
      </c>
      <c r="F110" s="8">
        <v>1</v>
      </c>
      <c r="G110" s="9"/>
      <c r="H110" s="16">
        <f t="shared" si="10"/>
        <v>0</v>
      </c>
    </row>
    <row r="111" spans="2:8" ht="19.5" thickBot="1" x14ac:dyDescent="0.3">
      <c r="B111" s="17">
        <v>8</v>
      </c>
      <c r="C111" s="164" t="s">
        <v>73</v>
      </c>
      <c r="D111" s="164"/>
      <c r="E111" s="18" t="s">
        <v>8</v>
      </c>
      <c r="F111" s="19">
        <v>1</v>
      </c>
      <c r="G111" s="9"/>
      <c r="H111" s="21">
        <f t="shared" si="10"/>
        <v>0</v>
      </c>
    </row>
    <row r="112" spans="2:8" ht="19.5" thickBot="1" x14ac:dyDescent="0.3">
      <c r="B112" s="105" t="s">
        <v>26</v>
      </c>
      <c r="C112" s="106"/>
      <c r="D112" s="106"/>
      <c r="E112" s="106"/>
      <c r="F112" s="106"/>
      <c r="G112" s="107"/>
      <c r="H112" s="65">
        <f>SUM(H104:H111)</f>
        <v>0</v>
      </c>
    </row>
    <row r="113" spans="2:8" ht="15.75" x14ac:dyDescent="0.25">
      <c r="B113" s="138" t="s">
        <v>27</v>
      </c>
      <c r="C113" s="139"/>
      <c r="D113" s="139"/>
      <c r="E113" s="139"/>
      <c r="F113" s="139"/>
      <c r="G113" s="139"/>
      <c r="H113" s="140"/>
    </row>
    <row r="114" spans="2:8" ht="18.75" x14ac:dyDescent="0.25">
      <c r="B114" s="15">
        <v>9</v>
      </c>
      <c r="C114" s="76" t="s">
        <v>28</v>
      </c>
      <c r="D114" s="76"/>
      <c r="E114" s="7" t="s">
        <v>41</v>
      </c>
      <c r="F114" s="8">
        <v>6</v>
      </c>
      <c r="G114" s="9"/>
      <c r="H114" s="16">
        <f>F114*G114</f>
        <v>0</v>
      </c>
    </row>
    <row r="115" spans="2:8" ht="18.75" x14ac:dyDescent="0.25">
      <c r="B115" s="15">
        <v>10</v>
      </c>
      <c r="C115" s="76" t="s">
        <v>29</v>
      </c>
      <c r="D115" s="76"/>
      <c r="E115" s="7" t="s">
        <v>41</v>
      </c>
      <c r="F115" s="8">
        <v>2</v>
      </c>
      <c r="G115" s="9"/>
      <c r="H115" s="16">
        <f t="shared" ref="H115:H118" si="12">F115*G115</f>
        <v>0</v>
      </c>
    </row>
    <row r="116" spans="2:8" ht="18.75" x14ac:dyDescent="0.25">
      <c r="B116" s="15">
        <v>11</v>
      </c>
      <c r="C116" s="76" t="s">
        <v>30</v>
      </c>
      <c r="D116" s="76"/>
      <c r="E116" s="7" t="s">
        <v>41</v>
      </c>
      <c r="F116" s="8">
        <v>3</v>
      </c>
      <c r="G116" s="9"/>
      <c r="H116" s="16">
        <f t="shared" si="12"/>
        <v>0</v>
      </c>
    </row>
    <row r="117" spans="2:8" ht="18.75" x14ac:dyDescent="0.25">
      <c r="B117" s="15">
        <v>12</v>
      </c>
      <c r="C117" s="76" t="s">
        <v>31</v>
      </c>
      <c r="D117" s="76"/>
      <c r="E117" s="7" t="s">
        <v>41</v>
      </c>
      <c r="F117" s="8">
        <v>1</v>
      </c>
      <c r="G117" s="9"/>
      <c r="H117" s="16">
        <f t="shared" si="12"/>
        <v>0</v>
      </c>
    </row>
    <row r="118" spans="2:8" ht="19.5" thickBot="1" x14ac:dyDescent="0.3">
      <c r="B118" s="26">
        <v>13</v>
      </c>
      <c r="C118" s="97" t="s">
        <v>32</v>
      </c>
      <c r="D118" s="97"/>
      <c r="E118" s="22" t="s">
        <v>41</v>
      </c>
      <c r="F118" s="23">
        <v>5</v>
      </c>
      <c r="G118" s="9"/>
      <c r="H118" s="27">
        <f t="shared" si="12"/>
        <v>0</v>
      </c>
    </row>
    <row r="119" spans="2:8" ht="19.5" thickBot="1" x14ac:dyDescent="0.3">
      <c r="B119" s="135" t="s">
        <v>33</v>
      </c>
      <c r="C119" s="136"/>
      <c r="D119" s="136"/>
      <c r="E119" s="136"/>
      <c r="F119" s="136"/>
      <c r="G119" s="137"/>
      <c r="H119" s="66">
        <f>SUM(H114:H118)</f>
        <v>0</v>
      </c>
    </row>
    <row r="120" spans="2:8" ht="16.5" thickBot="1" x14ac:dyDescent="0.3">
      <c r="B120" s="108" t="s">
        <v>66</v>
      </c>
      <c r="C120" s="109"/>
      <c r="D120" s="109"/>
      <c r="E120" s="109"/>
      <c r="F120" s="109"/>
      <c r="G120" s="109"/>
      <c r="H120" s="110"/>
    </row>
    <row r="121" spans="2:8" ht="40.5" customHeight="1" thickBot="1" x14ac:dyDescent="0.3">
      <c r="B121" s="26">
        <v>14</v>
      </c>
      <c r="C121" s="38" t="s">
        <v>65</v>
      </c>
      <c r="D121" s="38"/>
      <c r="E121" s="22" t="s">
        <v>8</v>
      </c>
      <c r="F121" s="23">
        <v>8</v>
      </c>
      <c r="G121" s="9"/>
      <c r="H121" s="27">
        <f t="shared" ref="H121" si="13">F121*G121</f>
        <v>0</v>
      </c>
    </row>
    <row r="122" spans="2:8" ht="15.95" customHeight="1" thickBot="1" x14ac:dyDescent="0.3">
      <c r="B122" s="152" t="s">
        <v>64</v>
      </c>
      <c r="C122" s="153"/>
      <c r="D122" s="153"/>
      <c r="E122" s="153"/>
      <c r="F122" s="153"/>
      <c r="G122" s="154"/>
      <c r="H122" s="67">
        <f>SUM(H121)</f>
        <v>0</v>
      </c>
    </row>
    <row r="123" spans="2:8" ht="16.5" thickBot="1" x14ac:dyDescent="0.3">
      <c r="B123" s="115" t="s">
        <v>34</v>
      </c>
      <c r="C123" s="116"/>
      <c r="D123" s="116"/>
      <c r="E123" s="116"/>
      <c r="F123" s="116"/>
      <c r="G123" s="116"/>
      <c r="H123" s="117"/>
    </row>
    <row r="124" spans="2:8" ht="18.75" x14ac:dyDescent="0.25">
      <c r="B124" s="10">
        <v>15</v>
      </c>
      <c r="C124" s="84" t="s">
        <v>35</v>
      </c>
      <c r="D124" s="84"/>
      <c r="E124" s="11" t="s">
        <v>42</v>
      </c>
      <c r="F124" s="11">
        <v>10</v>
      </c>
      <c r="G124" s="13"/>
      <c r="H124" s="14">
        <f t="shared" ref="H124:H129" si="14">F124*G124</f>
        <v>0</v>
      </c>
    </row>
    <row r="125" spans="2:8" ht="18.75" x14ac:dyDescent="0.25">
      <c r="B125" s="15">
        <v>16</v>
      </c>
      <c r="C125" s="76" t="s">
        <v>36</v>
      </c>
      <c r="D125" s="76"/>
      <c r="E125" s="7" t="s">
        <v>42</v>
      </c>
      <c r="F125" s="7">
        <v>1</v>
      </c>
      <c r="G125" s="9"/>
      <c r="H125" s="16">
        <f t="shared" si="14"/>
        <v>0</v>
      </c>
    </row>
    <row r="126" spans="2:8" ht="18.75" x14ac:dyDescent="0.25">
      <c r="B126" s="15">
        <v>17</v>
      </c>
      <c r="C126" s="76" t="s">
        <v>37</v>
      </c>
      <c r="D126" s="76"/>
      <c r="E126" s="7" t="s">
        <v>42</v>
      </c>
      <c r="F126" s="7">
        <v>1</v>
      </c>
      <c r="G126" s="9"/>
      <c r="H126" s="16">
        <f t="shared" si="14"/>
        <v>0</v>
      </c>
    </row>
    <row r="127" spans="2:8" ht="18.75" x14ac:dyDescent="0.25">
      <c r="B127" s="15">
        <v>18</v>
      </c>
      <c r="C127" s="76" t="s">
        <v>38</v>
      </c>
      <c r="D127" s="76"/>
      <c r="E127" s="7" t="s">
        <v>42</v>
      </c>
      <c r="F127" s="7">
        <v>1</v>
      </c>
      <c r="G127" s="9"/>
      <c r="H127" s="16">
        <f t="shared" si="14"/>
        <v>0</v>
      </c>
    </row>
    <row r="128" spans="2:8" ht="18.75" x14ac:dyDescent="0.25">
      <c r="B128" s="15">
        <v>19</v>
      </c>
      <c r="C128" s="76" t="s">
        <v>39</v>
      </c>
      <c r="D128" s="76"/>
      <c r="E128" s="7" t="s">
        <v>42</v>
      </c>
      <c r="F128" s="7">
        <v>1</v>
      </c>
      <c r="G128" s="9"/>
      <c r="H128" s="16">
        <f t="shared" si="14"/>
        <v>0</v>
      </c>
    </row>
    <row r="129" spans="2:8" ht="19.5" thickBot="1" x14ac:dyDescent="0.3">
      <c r="B129" s="17">
        <v>20</v>
      </c>
      <c r="C129" s="77" t="s">
        <v>40</v>
      </c>
      <c r="D129" s="77"/>
      <c r="E129" s="18" t="s">
        <v>42</v>
      </c>
      <c r="F129" s="18">
        <v>1</v>
      </c>
      <c r="G129" s="20"/>
      <c r="H129" s="21">
        <f t="shared" si="14"/>
        <v>0</v>
      </c>
    </row>
    <row r="130" spans="2:8" ht="19.5" thickBot="1" x14ac:dyDescent="0.3">
      <c r="B130" s="141" t="s">
        <v>43</v>
      </c>
      <c r="C130" s="142"/>
      <c r="D130" s="142"/>
      <c r="E130" s="142"/>
      <c r="F130" s="142"/>
      <c r="G130" s="142"/>
      <c r="H130" s="52">
        <f>SUM(H124:H129)</f>
        <v>0</v>
      </c>
    </row>
    <row r="131" spans="2:8" ht="19.5" thickBot="1" x14ac:dyDescent="0.3">
      <c r="B131" s="143" t="s">
        <v>9</v>
      </c>
      <c r="C131" s="144"/>
      <c r="D131" s="144"/>
      <c r="E131" s="144"/>
      <c r="F131" s="144"/>
      <c r="G131" s="145"/>
      <c r="H131" s="59">
        <f>H112+H119+H122+H130</f>
        <v>0</v>
      </c>
    </row>
    <row r="132" spans="2:8" ht="19.5" thickBot="1" x14ac:dyDescent="0.3">
      <c r="B132" s="143" t="s">
        <v>10</v>
      </c>
      <c r="C132" s="144"/>
      <c r="D132" s="144"/>
      <c r="E132" s="144"/>
      <c r="F132" s="144"/>
      <c r="G132" s="145"/>
      <c r="H132" s="59">
        <f>H131*0.25</f>
        <v>0</v>
      </c>
    </row>
    <row r="133" spans="2:8" ht="19.5" thickBot="1" x14ac:dyDescent="0.3">
      <c r="B133" s="146" t="s">
        <v>11</v>
      </c>
      <c r="C133" s="147"/>
      <c r="D133" s="147"/>
      <c r="E133" s="147"/>
      <c r="F133" s="147"/>
      <c r="G133" s="148"/>
      <c r="H133" s="60">
        <f>SUM(H131:H132)</f>
        <v>0</v>
      </c>
    </row>
    <row r="135" spans="2:8" ht="15.75" x14ac:dyDescent="0.25">
      <c r="B135" s="31" t="s">
        <v>71</v>
      </c>
    </row>
    <row r="136" spans="2:8" ht="15.75" thickBot="1" x14ac:dyDescent="0.3"/>
    <row r="137" spans="2:8" ht="21" x14ac:dyDescent="0.25">
      <c r="B137" s="71"/>
      <c r="C137" s="40" t="s">
        <v>12</v>
      </c>
      <c r="D137" s="71" t="s">
        <v>17</v>
      </c>
      <c r="E137" s="71" t="s">
        <v>15</v>
      </c>
      <c r="F137" s="71" t="s">
        <v>16</v>
      </c>
      <c r="H137" s="6"/>
    </row>
    <row r="138" spans="2:8" ht="21" x14ac:dyDescent="0.25">
      <c r="B138" s="72"/>
      <c r="C138" s="41" t="s">
        <v>13</v>
      </c>
      <c r="D138" s="72"/>
      <c r="E138" s="72"/>
      <c r="F138" s="72"/>
      <c r="H138" s="6"/>
    </row>
    <row r="139" spans="2:8" ht="21.75" thickBot="1" x14ac:dyDescent="0.3">
      <c r="B139" s="73"/>
      <c r="C139" s="41" t="s">
        <v>14</v>
      </c>
      <c r="D139" s="73"/>
      <c r="E139" s="73"/>
      <c r="F139" s="73"/>
      <c r="H139" s="6"/>
    </row>
    <row r="140" spans="2:8" ht="39" customHeight="1" thickBot="1" x14ac:dyDescent="0.3">
      <c r="B140" s="54">
        <v>4</v>
      </c>
      <c r="C140" s="55" t="s">
        <v>72</v>
      </c>
      <c r="D140" s="56" t="s">
        <v>44</v>
      </c>
      <c r="E140" s="56" t="s">
        <v>70</v>
      </c>
      <c r="F140" s="50" t="s">
        <v>69</v>
      </c>
      <c r="H140" s="6"/>
    </row>
    <row r="141" spans="2:8" ht="21.75" thickBot="1" x14ac:dyDescent="0.3">
      <c r="B141" s="1"/>
      <c r="C141" s="1"/>
      <c r="D141" s="1"/>
      <c r="E141" s="1"/>
      <c r="F141" s="1"/>
      <c r="G141" s="1"/>
      <c r="H141" s="1"/>
    </row>
    <row r="142" spans="2:8" x14ac:dyDescent="0.25">
      <c r="B142" s="118" t="s">
        <v>0</v>
      </c>
      <c r="C142" s="120" t="s">
        <v>1</v>
      </c>
      <c r="D142" s="121"/>
      <c r="E142" s="122" t="s">
        <v>2</v>
      </c>
      <c r="F142" s="122" t="s">
        <v>3</v>
      </c>
      <c r="G142" s="122" t="s">
        <v>4</v>
      </c>
      <c r="H142" s="111" t="s">
        <v>5</v>
      </c>
    </row>
    <row r="143" spans="2:8" x14ac:dyDescent="0.25">
      <c r="B143" s="119"/>
      <c r="C143" s="103"/>
      <c r="D143" s="104"/>
      <c r="E143" s="80"/>
      <c r="F143" s="80"/>
      <c r="G143" s="80"/>
      <c r="H143" s="112"/>
    </row>
    <row r="144" spans="2:8" ht="15.75" thickBot="1" x14ac:dyDescent="0.3">
      <c r="B144" s="119"/>
      <c r="C144" s="103"/>
      <c r="D144" s="104"/>
      <c r="E144" s="80"/>
      <c r="F144" s="80"/>
      <c r="G144" s="80"/>
      <c r="H144" s="112"/>
    </row>
    <row r="145" spans="2:8" ht="19.5" thickBot="1" x14ac:dyDescent="0.3">
      <c r="B145" s="24">
        <v>1</v>
      </c>
      <c r="C145" s="85">
        <v>2</v>
      </c>
      <c r="D145" s="86"/>
      <c r="E145" s="2">
        <v>3</v>
      </c>
      <c r="F145" s="2">
        <v>4</v>
      </c>
      <c r="G145" s="2">
        <v>5</v>
      </c>
      <c r="H145" s="25" t="s">
        <v>6</v>
      </c>
    </row>
    <row r="146" spans="2:8" ht="16.5" thickBot="1" x14ac:dyDescent="0.3">
      <c r="B146" s="113" t="s">
        <v>18</v>
      </c>
      <c r="C146" s="82"/>
      <c r="D146" s="82"/>
      <c r="E146" s="82"/>
      <c r="F146" s="82"/>
      <c r="G146" s="82"/>
      <c r="H146" s="114"/>
    </row>
    <row r="147" spans="2:8" ht="18.75" x14ac:dyDescent="0.25">
      <c r="B147" s="10">
        <v>1</v>
      </c>
      <c r="C147" s="84" t="s">
        <v>19</v>
      </c>
      <c r="D147" s="84"/>
      <c r="E147" s="11" t="s">
        <v>8</v>
      </c>
      <c r="F147" s="12">
        <v>1</v>
      </c>
      <c r="G147" s="13"/>
      <c r="H147" s="14">
        <f>F147*G147</f>
        <v>0</v>
      </c>
    </row>
    <row r="148" spans="2:8" ht="18.75" x14ac:dyDescent="0.25">
      <c r="B148" s="15">
        <v>2</v>
      </c>
      <c r="C148" s="76" t="s">
        <v>20</v>
      </c>
      <c r="D148" s="76"/>
      <c r="E148" s="7" t="s">
        <v>8</v>
      </c>
      <c r="F148" s="8">
        <v>1</v>
      </c>
      <c r="G148" s="9"/>
      <c r="H148" s="16">
        <f t="shared" ref="H148:H154" si="15">F148*G148</f>
        <v>0</v>
      </c>
    </row>
    <row r="149" spans="2:8" ht="18.75" x14ac:dyDescent="0.25">
      <c r="B149" s="15">
        <v>3</v>
      </c>
      <c r="C149" s="76" t="s">
        <v>21</v>
      </c>
      <c r="D149" s="76"/>
      <c r="E149" s="7" t="s">
        <v>8</v>
      </c>
      <c r="F149" s="8">
        <v>1</v>
      </c>
      <c r="G149" s="9"/>
      <c r="H149" s="16">
        <f t="shared" si="15"/>
        <v>0</v>
      </c>
    </row>
    <row r="150" spans="2:8" ht="18.75" x14ac:dyDescent="0.25">
      <c r="B150" s="15">
        <v>4</v>
      </c>
      <c r="C150" s="76" t="s">
        <v>22</v>
      </c>
      <c r="D150" s="76"/>
      <c r="E150" s="7" t="s">
        <v>8</v>
      </c>
      <c r="F150" s="8">
        <v>1</v>
      </c>
      <c r="G150" s="9"/>
      <c r="H150" s="16">
        <f t="shared" si="15"/>
        <v>0</v>
      </c>
    </row>
    <row r="151" spans="2:8" ht="18.75" x14ac:dyDescent="0.25">
      <c r="B151" s="15">
        <v>5</v>
      </c>
      <c r="C151" s="76" t="s">
        <v>23</v>
      </c>
      <c r="D151" s="76"/>
      <c r="E151" s="7" t="s">
        <v>8</v>
      </c>
      <c r="F151" s="8">
        <v>2</v>
      </c>
      <c r="G151" s="9"/>
      <c r="H151" s="16">
        <f t="shared" si="15"/>
        <v>0</v>
      </c>
    </row>
    <row r="152" spans="2:8" ht="18.75" x14ac:dyDescent="0.25">
      <c r="B152" s="15">
        <v>6</v>
      </c>
      <c r="C152" s="76" t="s">
        <v>24</v>
      </c>
      <c r="D152" s="76"/>
      <c r="E152" s="7" t="s">
        <v>8</v>
      </c>
      <c r="F152" s="8">
        <v>1</v>
      </c>
      <c r="G152" s="9"/>
      <c r="H152" s="16">
        <f t="shared" ref="H152" si="16">F152*G152</f>
        <v>0</v>
      </c>
    </row>
    <row r="153" spans="2:8" ht="18.75" x14ac:dyDescent="0.25">
      <c r="B153" s="15">
        <v>7</v>
      </c>
      <c r="C153" s="76" t="s">
        <v>25</v>
      </c>
      <c r="D153" s="76"/>
      <c r="E153" s="7" t="s">
        <v>8</v>
      </c>
      <c r="F153" s="8">
        <v>1</v>
      </c>
      <c r="G153" s="9"/>
      <c r="H153" s="16">
        <f t="shared" si="15"/>
        <v>0</v>
      </c>
    </row>
    <row r="154" spans="2:8" ht="19.5" thickBot="1" x14ac:dyDescent="0.3">
      <c r="B154" s="17">
        <v>8</v>
      </c>
      <c r="C154" s="164" t="s">
        <v>73</v>
      </c>
      <c r="D154" s="164"/>
      <c r="E154" s="18" t="s">
        <v>8</v>
      </c>
      <c r="F154" s="19">
        <v>1</v>
      </c>
      <c r="G154" s="9"/>
      <c r="H154" s="21">
        <f t="shared" si="15"/>
        <v>0</v>
      </c>
    </row>
    <row r="155" spans="2:8" ht="19.5" thickBot="1" x14ac:dyDescent="0.3">
      <c r="B155" s="105" t="s">
        <v>26</v>
      </c>
      <c r="C155" s="106"/>
      <c r="D155" s="106"/>
      <c r="E155" s="106"/>
      <c r="F155" s="106"/>
      <c r="G155" s="107"/>
      <c r="H155" s="65">
        <f>SUM(H147:H154)</f>
        <v>0</v>
      </c>
    </row>
    <row r="156" spans="2:8" ht="15.75" x14ac:dyDescent="0.25">
      <c r="B156" s="98" t="s">
        <v>27</v>
      </c>
      <c r="C156" s="99"/>
      <c r="D156" s="99"/>
      <c r="E156" s="99"/>
      <c r="F156" s="99"/>
      <c r="G156" s="99"/>
      <c r="H156" s="100"/>
    </row>
    <row r="157" spans="2:8" ht="18.75" x14ac:dyDescent="0.25">
      <c r="B157" s="15">
        <v>9</v>
      </c>
      <c r="C157" s="76" t="s">
        <v>28</v>
      </c>
      <c r="D157" s="76"/>
      <c r="E157" s="7" t="s">
        <v>41</v>
      </c>
      <c r="F157" s="8">
        <v>6</v>
      </c>
      <c r="G157" s="9"/>
      <c r="H157" s="16">
        <f>F157*G157</f>
        <v>0</v>
      </c>
    </row>
    <row r="158" spans="2:8" ht="18.75" x14ac:dyDescent="0.25">
      <c r="B158" s="15">
        <v>10</v>
      </c>
      <c r="C158" s="76" t="s">
        <v>29</v>
      </c>
      <c r="D158" s="76"/>
      <c r="E158" s="7" t="s">
        <v>41</v>
      </c>
      <c r="F158" s="8">
        <v>2</v>
      </c>
      <c r="G158" s="9"/>
      <c r="H158" s="16">
        <f t="shared" ref="H158:H161" si="17">F158*G158</f>
        <v>0</v>
      </c>
    </row>
    <row r="159" spans="2:8" ht="18.75" x14ac:dyDescent="0.25">
      <c r="B159" s="15">
        <v>11</v>
      </c>
      <c r="C159" s="76" t="s">
        <v>30</v>
      </c>
      <c r="D159" s="76"/>
      <c r="E159" s="7" t="s">
        <v>41</v>
      </c>
      <c r="F159" s="8">
        <v>3</v>
      </c>
      <c r="G159" s="9"/>
      <c r="H159" s="16">
        <f t="shared" si="17"/>
        <v>0</v>
      </c>
    </row>
    <row r="160" spans="2:8" ht="18.75" x14ac:dyDescent="0.25">
      <c r="B160" s="15">
        <v>12</v>
      </c>
      <c r="C160" s="76" t="s">
        <v>31</v>
      </c>
      <c r="D160" s="76"/>
      <c r="E160" s="7" t="s">
        <v>41</v>
      </c>
      <c r="F160" s="8">
        <v>1</v>
      </c>
      <c r="G160" s="9"/>
      <c r="H160" s="16">
        <f t="shared" si="17"/>
        <v>0</v>
      </c>
    </row>
    <row r="161" spans="2:8" ht="19.5" thickBot="1" x14ac:dyDescent="0.3">
      <c r="B161" s="26">
        <v>13</v>
      </c>
      <c r="C161" s="97" t="s">
        <v>32</v>
      </c>
      <c r="D161" s="97"/>
      <c r="E161" s="22" t="s">
        <v>41</v>
      </c>
      <c r="F161" s="23">
        <v>5</v>
      </c>
      <c r="G161" s="9"/>
      <c r="H161" s="27">
        <f t="shared" si="17"/>
        <v>0</v>
      </c>
    </row>
    <row r="162" spans="2:8" ht="19.5" thickBot="1" x14ac:dyDescent="0.3">
      <c r="B162" s="135" t="s">
        <v>33</v>
      </c>
      <c r="C162" s="136"/>
      <c r="D162" s="136"/>
      <c r="E162" s="136"/>
      <c r="F162" s="136"/>
      <c r="G162" s="137"/>
      <c r="H162" s="53">
        <f>SUM(H157:H161)</f>
        <v>0</v>
      </c>
    </row>
    <row r="163" spans="2:8" ht="16.5" thickBot="1" x14ac:dyDescent="0.3">
      <c r="B163" s="108" t="s">
        <v>66</v>
      </c>
      <c r="C163" s="109"/>
      <c r="D163" s="109"/>
      <c r="E163" s="109"/>
      <c r="F163" s="109"/>
      <c r="G163" s="109"/>
      <c r="H163" s="110"/>
    </row>
    <row r="164" spans="2:8" ht="40.5" customHeight="1" thickBot="1" x14ac:dyDescent="0.3">
      <c r="B164" s="26">
        <v>14</v>
      </c>
      <c r="C164" s="38" t="s">
        <v>65</v>
      </c>
      <c r="D164" s="38"/>
      <c r="E164" s="22" t="s">
        <v>8</v>
      </c>
      <c r="F164" s="23">
        <v>8</v>
      </c>
      <c r="G164" s="9"/>
      <c r="H164" s="27">
        <f t="shared" ref="H164" si="18">F164*G164</f>
        <v>0</v>
      </c>
    </row>
    <row r="165" spans="2:8" ht="15.95" customHeight="1" thickBot="1" x14ac:dyDescent="0.3">
      <c r="B165" s="152" t="s">
        <v>64</v>
      </c>
      <c r="C165" s="153"/>
      <c r="D165" s="153"/>
      <c r="E165" s="153"/>
      <c r="F165" s="153"/>
      <c r="G165" s="154"/>
      <c r="H165" s="44">
        <f>SUM(H164)</f>
        <v>0</v>
      </c>
    </row>
    <row r="166" spans="2:8" ht="16.5" thickBot="1" x14ac:dyDescent="0.3">
      <c r="B166" s="149" t="s">
        <v>34</v>
      </c>
      <c r="C166" s="150"/>
      <c r="D166" s="150"/>
      <c r="E166" s="150"/>
      <c r="F166" s="150"/>
      <c r="G166" s="150"/>
      <c r="H166" s="151"/>
    </row>
    <row r="167" spans="2:8" ht="18.75" x14ac:dyDescent="0.25">
      <c r="B167" s="10">
        <v>15</v>
      </c>
      <c r="C167" s="84" t="s">
        <v>35</v>
      </c>
      <c r="D167" s="84"/>
      <c r="E167" s="11" t="s">
        <v>42</v>
      </c>
      <c r="F167" s="11">
        <v>10</v>
      </c>
      <c r="G167" s="13"/>
      <c r="H167" s="14">
        <f t="shared" ref="H167:H172" si="19">F167*G167</f>
        <v>0</v>
      </c>
    </row>
    <row r="168" spans="2:8" ht="18.75" x14ac:dyDescent="0.25">
      <c r="B168" s="15">
        <v>16</v>
      </c>
      <c r="C168" s="76" t="s">
        <v>36</v>
      </c>
      <c r="D168" s="76"/>
      <c r="E168" s="7" t="s">
        <v>42</v>
      </c>
      <c r="F168" s="7">
        <v>1</v>
      </c>
      <c r="G168" s="9"/>
      <c r="H168" s="16">
        <f t="shared" si="19"/>
        <v>0</v>
      </c>
    </row>
    <row r="169" spans="2:8" ht="18.75" x14ac:dyDescent="0.25">
      <c r="B169" s="15">
        <v>17</v>
      </c>
      <c r="C169" s="76" t="s">
        <v>37</v>
      </c>
      <c r="D169" s="76"/>
      <c r="E169" s="7" t="s">
        <v>42</v>
      </c>
      <c r="F169" s="7">
        <v>1</v>
      </c>
      <c r="G169" s="9"/>
      <c r="H169" s="16">
        <f t="shared" si="19"/>
        <v>0</v>
      </c>
    </row>
    <row r="170" spans="2:8" ht="18.75" x14ac:dyDescent="0.25">
      <c r="B170" s="15">
        <v>18</v>
      </c>
      <c r="C170" s="76" t="s">
        <v>38</v>
      </c>
      <c r="D170" s="76"/>
      <c r="E170" s="7" t="s">
        <v>42</v>
      </c>
      <c r="F170" s="7">
        <v>1</v>
      </c>
      <c r="G170" s="9"/>
      <c r="H170" s="16">
        <f t="shared" si="19"/>
        <v>0</v>
      </c>
    </row>
    <row r="171" spans="2:8" ht="18.75" x14ac:dyDescent="0.25">
      <c r="B171" s="15">
        <v>19</v>
      </c>
      <c r="C171" s="76" t="s">
        <v>39</v>
      </c>
      <c r="D171" s="76"/>
      <c r="E171" s="7" t="s">
        <v>42</v>
      </c>
      <c r="F171" s="7">
        <v>1</v>
      </c>
      <c r="G171" s="9"/>
      <c r="H171" s="16">
        <f t="shared" si="19"/>
        <v>0</v>
      </c>
    </row>
    <row r="172" spans="2:8" ht="19.5" thickBot="1" x14ac:dyDescent="0.3">
      <c r="B172" s="17">
        <v>20</v>
      </c>
      <c r="C172" s="77" t="s">
        <v>40</v>
      </c>
      <c r="D172" s="77"/>
      <c r="E172" s="18" t="s">
        <v>42</v>
      </c>
      <c r="F172" s="18">
        <v>1</v>
      </c>
      <c r="G172" s="20"/>
      <c r="H172" s="21">
        <f t="shared" si="19"/>
        <v>0</v>
      </c>
    </row>
    <row r="173" spans="2:8" ht="19.5" thickBot="1" x14ac:dyDescent="0.3">
      <c r="B173" s="141" t="s">
        <v>43</v>
      </c>
      <c r="C173" s="142"/>
      <c r="D173" s="142"/>
      <c r="E173" s="142"/>
      <c r="F173" s="142"/>
      <c r="G173" s="142"/>
      <c r="H173" s="51">
        <f>SUM(H167:H172)</f>
        <v>0</v>
      </c>
    </row>
    <row r="174" spans="2:8" ht="19.5" thickBot="1" x14ac:dyDescent="0.3">
      <c r="B174" s="128" t="s">
        <v>9</v>
      </c>
      <c r="C174" s="129"/>
      <c r="D174" s="129"/>
      <c r="E174" s="129"/>
      <c r="F174" s="129"/>
      <c r="G174" s="130"/>
      <c r="H174" s="57">
        <f>H155+H162+H165+H173</f>
        <v>0</v>
      </c>
    </row>
    <row r="175" spans="2:8" ht="19.5" thickBot="1" x14ac:dyDescent="0.3">
      <c r="B175" s="128" t="s">
        <v>10</v>
      </c>
      <c r="C175" s="129"/>
      <c r="D175" s="129"/>
      <c r="E175" s="129"/>
      <c r="F175" s="129"/>
      <c r="G175" s="130"/>
      <c r="H175" s="57">
        <f>H174*0.25</f>
        <v>0</v>
      </c>
    </row>
    <row r="176" spans="2:8" ht="19.5" thickBot="1" x14ac:dyDescent="0.3">
      <c r="B176" s="131" t="s">
        <v>11</v>
      </c>
      <c r="C176" s="132"/>
      <c r="D176" s="132"/>
      <c r="E176" s="132"/>
      <c r="F176" s="132"/>
      <c r="G176" s="133"/>
      <c r="H176" s="58">
        <f>SUM(H174:H175)</f>
        <v>0</v>
      </c>
    </row>
    <row r="181" spans="2:8" ht="18.75" customHeight="1" x14ac:dyDescent="0.35">
      <c r="B181" s="90" t="s">
        <v>45</v>
      </c>
      <c r="C181" s="90"/>
      <c r="D181" s="90"/>
      <c r="E181" s="90"/>
      <c r="F181" s="90"/>
      <c r="G181" s="90"/>
      <c r="H181" s="90"/>
    </row>
    <row r="182" spans="2:8" ht="18.75" customHeight="1" thickBot="1" x14ac:dyDescent="0.3"/>
    <row r="183" spans="2:8" ht="19.5" customHeight="1" thickBot="1" x14ac:dyDescent="0.3">
      <c r="B183" s="158" t="s">
        <v>67</v>
      </c>
      <c r="C183" s="159"/>
      <c r="D183" s="159"/>
      <c r="E183" s="159"/>
      <c r="F183" s="159"/>
      <c r="G183" s="160"/>
      <c r="H183" s="61">
        <f>H44+H87+H131+H174</f>
        <v>0</v>
      </c>
    </row>
    <row r="184" spans="2:8" ht="19.5" customHeight="1" thickBot="1" x14ac:dyDescent="0.3">
      <c r="B184" s="161" t="s">
        <v>10</v>
      </c>
      <c r="C184" s="162"/>
      <c r="D184" s="162"/>
      <c r="E184" s="162"/>
      <c r="F184" s="162"/>
      <c r="G184" s="163"/>
      <c r="H184" s="61">
        <f>H183*0.25</f>
        <v>0</v>
      </c>
    </row>
    <row r="185" spans="2:8" ht="18.75" customHeight="1" thickBot="1" x14ac:dyDescent="0.3">
      <c r="B185" s="155" t="s">
        <v>11</v>
      </c>
      <c r="C185" s="156"/>
      <c r="D185" s="156"/>
      <c r="E185" s="156"/>
      <c r="F185" s="156"/>
      <c r="G185" s="157"/>
      <c r="H185" s="62">
        <f>SUM(H183:H184)</f>
        <v>0</v>
      </c>
    </row>
  </sheetData>
  <mergeCells count="173">
    <mergeCell ref="C22:D22"/>
    <mergeCell ref="C65:D65"/>
    <mergeCell ref="C109:D109"/>
    <mergeCell ref="C152:D152"/>
    <mergeCell ref="B33:H33"/>
    <mergeCell ref="B76:H76"/>
    <mergeCell ref="B78:G78"/>
    <mergeCell ref="B120:H120"/>
    <mergeCell ref="B122:G122"/>
    <mergeCell ref="B163:H163"/>
    <mergeCell ref="B185:G185"/>
    <mergeCell ref="B183:G183"/>
    <mergeCell ref="B184:G184"/>
    <mergeCell ref="B173:G173"/>
    <mergeCell ref="B174:G174"/>
    <mergeCell ref="B175:G175"/>
    <mergeCell ref="B176:G176"/>
    <mergeCell ref="C167:D167"/>
    <mergeCell ref="C168:D168"/>
    <mergeCell ref="C169:D169"/>
    <mergeCell ref="C170:D170"/>
    <mergeCell ref="C171:D171"/>
    <mergeCell ref="C172:D172"/>
    <mergeCell ref="C158:D158"/>
    <mergeCell ref="C159:D159"/>
    <mergeCell ref="C160:D160"/>
    <mergeCell ref="C161:D161"/>
    <mergeCell ref="B162:G162"/>
    <mergeCell ref="B166:H166"/>
    <mergeCell ref="C151:D151"/>
    <mergeCell ref="C153:D153"/>
    <mergeCell ref="C154:D154"/>
    <mergeCell ref="B155:G155"/>
    <mergeCell ref="B156:H156"/>
    <mergeCell ref="C157:D157"/>
    <mergeCell ref="B165:G165"/>
    <mergeCell ref="C145:D145"/>
    <mergeCell ref="B146:H146"/>
    <mergeCell ref="C147:D147"/>
    <mergeCell ref="C148:D148"/>
    <mergeCell ref="C149:D149"/>
    <mergeCell ref="C150:D150"/>
    <mergeCell ref="B142:B144"/>
    <mergeCell ref="C142:D144"/>
    <mergeCell ref="E142:E144"/>
    <mergeCell ref="F142:F144"/>
    <mergeCell ref="G142:G144"/>
    <mergeCell ref="H142:H144"/>
    <mergeCell ref="B130:G130"/>
    <mergeCell ref="B131:G131"/>
    <mergeCell ref="B132:G132"/>
    <mergeCell ref="B133:G133"/>
    <mergeCell ref="B1:H1"/>
    <mergeCell ref="B137:B139"/>
    <mergeCell ref="D137:D139"/>
    <mergeCell ref="E137:E139"/>
    <mergeCell ref="F137:F139"/>
    <mergeCell ref="C124:D124"/>
    <mergeCell ref="C125:D125"/>
    <mergeCell ref="C126:D126"/>
    <mergeCell ref="C127:D127"/>
    <mergeCell ref="C128:D128"/>
    <mergeCell ref="C129:D129"/>
    <mergeCell ref="C115:D115"/>
    <mergeCell ref="C116:D116"/>
    <mergeCell ref="C117:D117"/>
    <mergeCell ref="C118:D118"/>
    <mergeCell ref="B119:G119"/>
    <mergeCell ref="B123:H123"/>
    <mergeCell ref="C108:D108"/>
    <mergeCell ref="C110:D110"/>
    <mergeCell ref="C111:D111"/>
    <mergeCell ref="B112:G112"/>
    <mergeCell ref="B113:H113"/>
    <mergeCell ref="C114:D114"/>
    <mergeCell ref="C102:D102"/>
    <mergeCell ref="B103:H103"/>
    <mergeCell ref="C104:D104"/>
    <mergeCell ref="C105:D105"/>
    <mergeCell ref="C106:D106"/>
    <mergeCell ref="C107:D107"/>
    <mergeCell ref="B99:B101"/>
    <mergeCell ref="C99:D101"/>
    <mergeCell ref="E99:E101"/>
    <mergeCell ref="F99:F101"/>
    <mergeCell ref="G99:G101"/>
    <mergeCell ref="H99:H101"/>
    <mergeCell ref="C85:D85"/>
    <mergeCell ref="B86:G86"/>
    <mergeCell ref="B87:G87"/>
    <mergeCell ref="B88:G88"/>
    <mergeCell ref="B89:G89"/>
    <mergeCell ref="B94:B96"/>
    <mergeCell ref="D94:D96"/>
    <mergeCell ref="E94:E96"/>
    <mergeCell ref="F94:F96"/>
    <mergeCell ref="C80:D80"/>
    <mergeCell ref="C81:D81"/>
    <mergeCell ref="C82:D82"/>
    <mergeCell ref="C83:D83"/>
    <mergeCell ref="C84:D84"/>
    <mergeCell ref="C70:D70"/>
    <mergeCell ref="C71:D71"/>
    <mergeCell ref="C72:D72"/>
    <mergeCell ref="C73:D73"/>
    <mergeCell ref="C74:D74"/>
    <mergeCell ref="B75:G75"/>
    <mergeCell ref="B68:G68"/>
    <mergeCell ref="B69:H69"/>
    <mergeCell ref="H55:H57"/>
    <mergeCell ref="C58:D58"/>
    <mergeCell ref="B59:H59"/>
    <mergeCell ref="C60:D60"/>
    <mergeCell ref="C61:D61"/>
    <mergeCell ref="C62:D62"/>
    <mergeCell ref="B79:H79"/>
    <mergeCell ref="B55:B57"/>
    <mergeCell ref="C55:D57"/>
    <mergeCell ref="E55:E57"/>
    <mergeCell ref="F55:F57"/>
    <mergeCell ref="G55:G57"/>
    <mergeCell ref="C63:D63"/>
    <mergeCell ref="C64:D64"/>
    <mergeCell ref="C66:D66"/>
    <mergeCell ref="C67:D67"/>
    <mergeCell ref="B2:H2"/>
    <mergeCell ref="B3:H3"/>
    <mergeCell ref="B181:H181"/>
    <mergeCell ref="C18:D18"/>
    <mergeCell ref="C19:D19"/>
    <mergeCell ref="B45:G45"/>
    <mergeCell ref="B46:G46"/>
    <mergeCell ref="C29:D29"/>
    <mergeCell ref="B44:G44"/>
    <mergeCell ref="C37:D37"/>
    <mergeCell ref="C38:D38"/>
    <mergeCell ref="C39:D39"/>
    <mergeCell ref="C40:D40"/>
    <mergeCell ref="C41:D41"/>
    <mergeCell ref="C42:D42"/>
    <mergeCell ref="C30:D30"/>
    <mergeCell ref="C31:D31"/>
    <mergeCell ref="B32:G32"/>
    <mergeCell ref="B36:H36"/>
    <mergeCell ref="B12:B14"/>
    <mergeCell ref="C12:D14"/>
    <mergeCell ref="E12:E14"/>
    <mergeCell ref="B25:G25"/>
    <mergeCell ref="B26:H26"/>
    <mergeCell ref="B43:G43"/>
    <mergeCell ref="B50:B52"/>
    <mergeCell ref="B4:G4"/>
    <mergeCell ref="B5:H5"/>
    <mergeCell ref="B7:B9"/>
    <mergeCell ref="C28:D28"/>
    <mergeCell ref="C20:D20"/>
    <mergeCell ref="C21:D21"/>
    <mergeCell ref="C23:D23"/>
    <mergeCell ref="C24:D24"/>
    <mergeCell ref="C27:D27"/>
    <mergeCell ref="F12:F14"/>
    <mergeCell ref="G12:G14"/>
    <mergeCell ref="D7:D9"/>
    <mergeCell ref="B16:H16"/>
    <mergeCell ref="C17:D17"/>
    <mergeCell ref="E7:E9"/>
    <mergeCell ref="F7:F9"/>
    <mergeCell ref="H12:H14"/>
    <mergeCell ref="C15:D15"/>
    <mergeCell ref="D50:D52"/>
    <mergeCell ref="E50:E52"/>
    <mergeCell ref="F50:F52"/>
    <mergeCell ref="B35:G35"/>
  </mergeCells>
  <pageMargins left="0.19685039370078741" right="0.11811023622047245" top="0.15748031496062992" bottom="0.15748031496062992" header="0" footer="0.1181102362204724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Andrijana Nižić</cp:lastModifiedBy>
  <cp:lastPrinted>2025-04-18T05:29:57Z</cp:lastPrinted>
  <dcterms:created xsi:type="dcterms:W3CDTF">2025-04-04T05:33:55Z</dcterms:created>
  <dcterms:modified xsi:type="dcterms:W3CDTF">2026-01-26T07:25:24Z</dcterms:modified>
</cp:coreProperties>
</file>