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53.101\Nabava\3. POSTUPCI\2026\PJN\PJN-23 Usluge popravaka i održavanja automobila\"/>
    </mc:Choice>
  </mc:AlternateContent>
  <xr:revisionPtr revIDLastSave="0" documentId="13_ncr:1_{3C095B27-820D-4AB1-898D-00FC5CABCEC3}" xr6:coauthVersionLast="47" xr6:coauthVersionMax="47" xr10:uidLastSave="{00000000-0000-0000-0000-000000000000}"/>
  <bookViews>
    <workbookView xWindow="-120" yWindow="-120" windowWidth="29040" windowHeight="15840" xr2:uid="{4330F301-0290-465D-B78C-FC3F9B04A5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24" i="1"/>
  <c r="H110" i="1"/>
  <c r="H67" i="1"/>
  <c r="H66" i="1"/>
  <c r="H22" i="1"/>
  <c r="H122" i="1"/>
  <c r="H78" i="1"/>
  <c r="H79" i="1" s="1"/>
  <c r="H34" i="1"/>
  <c r="H35" i="1" s="1"/>
  <c r="H130" i="1"/>
  <c r="H129" i="1"/>
  <c r="H128" i="1"/>
  <c r="H127" i="1"/>
  <c r="H126" i="1"/>
  <c r="H125" i="1"/>
  <c r="H119" i="1"/>
  <c r="H118" i="1"/>
  <c r="H117" i="1"/>
  <c r="H116" i="1"/>
  <c r="H115" i="1"/>
  <c r="H112" i="1"/>
  <c r="H111" i="1"/>
  <c r="H109" i="1"/>
  <c r="H108" i="1"/>
  <c r="H107" i="1"/>
  <c r="H106" i="1"/>
  <c r="H105" i="1"/>
  <c r="H86" i="1"/>
  <c r="H85" i="1"/>
  <c r="H84" i="1"/>
  <c r="H83" i="1"/>
  <c r="H82" i="1"/>
  <c r="H81" i="1"/>
  <c r="H75" i="1"/>
  <c r="H74" i="1"/>
  <c r="H73" i="1"/>
  <c r="H72" i="1"/>
  <c r="H71" i="1"/>
  <c r="H68" i="1"/>
  <c r="H65" i="1"/>
  <c r="H64" i="1"/>
  <c r="H63" i="1"/>
  <c r="H62" i="1"/>
  <c r="H61" i="1"/>
  <c r="H42" i="1"/>
  <c r="H41" i="1"/>
  <c r="H40" i="1"/>
  <c r="H39" i="1"/>
  <c r="H38" i="1"/>
  <c r="H37" i="1"/>
  <c r="H31" i="1"/>
  <c r="H30" i="1"/>
  <c r="H29" i="1"/>
  <c r="H28" i="1"/>
  <c r="H27" i="1"/>
  <c r="H23" i="1"/>
  <c r="H21" i="1"/>
  <c r="H20" i="1"/>
  <c r="H19" i="1"/>
  <c r="H18" i="1"/>
  <c r="H76" i="1" l="1"/>
  <c r="H87" i="1"/>
  <c r="H69" i="1"/>
  <c r="H131" i="1"/>
  <c r="H113" i="1"/>
  <c r="H120" i="1"/>
  <c r="H123" i="1" s="1"/>
  <c r="H25" i="1"/>
  <c r="H32" i="1"/>
  <c r="H43" i="1"/>
  <c r="H88" i="1" l="1"/>
  <c r="H89" i="1" s="1"/>
  <c r="H90" i="1" s="1"/>
  <c r="H44" i="1"/>
  <c r="H132" i="1"/>
  <c r="H142" i="1" l="1"/>
  <c r="H143" i="1" s="1"/>
  <c r="H144" i="1" s="1"/>
  <c r="H133" i="1"/>
  <c r="H134" i="1" s="1"/>
  <c r="H45" i="1"/>
  <c r="H46" i="1" s="1"/>
</calcChain>
</file>

<file path=xl/sharedStrings.xml><?xml version="1.0" encoding="utf-8"?>
<sst xmlns="http://schemas.openxmlformats.org/spreadsheetml/2006/main" count="218" uniqueCount="70">
  <si>
    <t xml:space="preserve">Marka vozila, </t>
  </si>
  <si>
    <t>Broj šasije</t>
  </si>
  <si>
    <t>Reg. oznaka</t>
  </si>
  <si>
    <t>God. proizvodnje</t>
  </si>
  <si>
    <t xml:space="preserve">tip vozila, </t>
  </si>
  <si>
    <t>model</t>
  </si>
  <si>
    <t>1.</t>
  </si>
  <si>
    <t>redni broj</t>
  </si>
  <si>
    <t xml:space="preserve">Specifikacija usluge </t>
  </si>
  <si>
    <t>jedinica mjere</t>
  </si>
  <si>
    <t xml:space="preserve">okvirne količine </t>
  </si>
  <si>
    <t>jedinična cijena</t>
  </si>
  <si>
    <t>ukupna cijena</t>
  </si>
  <si>
    <t>6 (4 x5)</t>
  </si>
  <si>
    <t>REZERVNI DIJELOVI</t>
  </si>
  <si>
    <t>Filter ulja motora</t>
  </si>
  <si>
    <t>kom</t>
  </si>
  <si>
    <t>Filter peludi</t>
  </si>
  <si>
    <t>Filter goriva</t>
  </si>
  <si>
    <t>Filter zraka</t>
  </si>
  <si>
    <t>Metlice brisača-prednje</t>
  </si>
  <si>
    <t>Disk pločice-prednje</t>
  </si>
  <si>
    <t>Disk pločice-zadnje</t>
  </si>
  <si>
    <t>REZERVNI DIJELOVI UKUPNO</t>
  </si>
  <si>
    <t>FLUIDI</t>
  </si>
  <si>
    <t>Motorno ulje</t>
  </si>
  <si>
    <t>lit</t>
  </si>
  <si>
    <t>Ulje za mjenjač</t>
  </si>
  <si>
    <t>Rashladna tekućina</t>
  </si>
  <si>
    <t>Ulje za kočnice</t>
  </si>
  <si>
    <t>Tekućina za pranje vjetrobranskog stakla</t>
  </si>
  <si>
    <t>FLUIDI UKUPNO</t>
  </si>
  <si>
    <t>RAD</t>
  </si>
  <si>
    <t>Automehaničarski radovi</t>
  </si>
  <si>
    <t>sat</t>
  </si>
  <si>
    <t>Autoelektričarski radovi</t>
  </si>
  <si>
    <t>Autolimarski radovi</t>
  </si>
  <si>
    <t>Autolakirerski radovi</t>
  </si>
  <si>
    <t>Dijagnostika vozila</t>
  </si>
  <si>
    <t>Geometrija kotača</t>
  </si>
  <si>
    <t>RAD UKUPNO</t>
  </si>
  <si>
    <t>Cijena ponude bez PDV-a ( brojkama ):</t>
  </si>
  <si>
    <t xml:space="preserve">Ukupni PDV ( brojkama ): </t>
  </si>
  <si>
    <t xml:space="preserve">Ukupna cijena sa PDV-om ( brojkama ) : </t>
  </si>
  <si>
    <t>REKAPITULACIJA PONUDA</t>
  </si>
  <si>
    <t>TMBAJ8NX9SMO54611</t>
  </si>
  <si>
    <t>ZD892RG</t>
  </si>
  <si>
    <t>2025.</t>
  </si>
  <si>
    <t>ZD893RG</t>
  </si>
  <si>
    <t>WV1ZZZSK2RX038291</t>
  </si>
  <si>
    <t>2023.</t>
  </si>
  <si>
    <t xml:space="preserve">    PREDMET NABAVE: Usluge popravaka i održavanja automobila PJN-23-26</t>
  </si>
  <si>
    <t>Usluga održavanja 3 vozila</t>
  </si>
  <si>
    <t>ZD410OL</t>
  </si>
  <si>
    <t>2.</t>
  </si>
  <si>
    <t>3.</t>
  </si>
  <si>
    <t>Grupa 1 – Usluga popravka i održavanja vozila koja su pod garancijom proizvođača</t>
  </si>
  <si>
    <t>VW2ZZZSK8TX012829</t>
  </si>
  <si>
    <t>CADDY MAXI 2.0. TDI DSG</t>
  </si>
  <si>
    <t xml:space="preserve">OCTAVIA FL Selection 2.0 TDI DSG    </t>
  </si>
  <si>
    <t xml:space="preserve">CADDY VAN 2.0 TDI </t>
  </si>
  <si>
    <r>
      <t>1.  Usluga održavanja, popravka za jedno ( 1 ) vozilo</t>
    </r>
    <r>
      <rPr>
        <b/>
        <sz val="12"/>
        <color theme="1"/>
        <rFont val="Times New Roman"/>
        <family val="1"/>
        <charset val="238"/>
      </rPr>
      <t xml:space="preserve"> CADDY MAXI 2.0. TDI DSG    </t>
    </r>
    <r>
      <rPr>
        <sz val="12"/>
        <color theme="1"/>
        <rFont val="Times New Roman"/>
        <family val="1"/>
        <charset val="238"/>
      </rPr>
      <t xml:space="preserve">    </t>
    </r>
  </si>
  <si>
    <r>
      <t>2.  Usluga održavanja, popravka za jedno ( 1 ) vozilo</t>
    </r>
    <r>
      <rPr>
        <b/>
        <sz val="12"/>
        <color theme="1"/>
        <rFont val="Times New Roman"/>
        <family val="1"/>
        <charset val="238"/>
      </rPr>
      <t xml:space="preserve"> OCTAVIA FL Selection 2.0 TDI DSG </t>
    </r>
    <r>
      <rPr>
        <sz val="12"/>
        <color theme="1"/>
        <rFont val="Times New Roman"/>
        <family val="1"/>
        <charset val="238"/>
      </rPr>
      <t xml:space="preserve">    </t>
    </r>
  </si>
  <si>
    <r>
      <t>3.  Usluga održavanja, popravka za jedno ( 1 ) vozilo</t>
    </r>
    <r>
      <rPr>
        <b/>
        <sz val="12"/>
        <color theme="1"/>
        <rFont val="Times New Roman"/>
        <family val="1"/>
        <charset val="238"/>
      </rPr>
      <t xml:space="preserve"> CADDY VAN 2.0 TDI </t>
    </r>
    <r>
      <rPr>
        <sz val="12"/>
        <color theme="1"/>
        <rFont val="Times New Roman"/>
        <family val="1"/>
        <charset val="238"/>
      </rPr>
      <t xml:space="preserve">    </t>
    </r>
  </si>
  <si>
    <t>ZAMJENA I BALANSIRANJE GUMA</t>
  </si>
  <si>
    <t>ZAMJENA I BALANSIRANJE GUMA UKUPNO</t>
  </si>
  <si>
    <t>Zamjena i balansiranje guma 
( ne uključuje kupnju novih )</t>
  </si>
  <si>
    <t>UKUPNO ZA GRUPU VOZILA ( 1+2+3)</t>
  </si>
  <si>
    <t xml:space="preserve">                                                                        ( okvirne količine  za razdoblje 12 mjeseci)</t>
  </si>
  <si>
    <t>Akumulator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</si>
</sst>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Aptos"/>
      <family val="2"/>
    </font>
    <font>
      <sz val="12"/>
      <color theme="1"/>
      <name val="Aptos Narrow"/>
      <family val="2"/>
      <charset val="238"/>
      <scheme val="minor"/>
    </font>
    <font>
      <sz val="12"/>
      <name val="Trebuchet MS"/>
      <family val="2"/>
      <charset val="238"/>
    </font>
    <font>
      <b/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2" borderId="13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3" fontId="13" fillId="3" borderId="20" xfId="0" applyNumberFormat="1" applyFont="1" applyFill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3" fontId="13" fillId="3" borderId="23" xfId="0" applyNumberFormat="1" applyFont="1" applyFill="1" applyBorder="1" applyAlignment="1">
      <alignment horizontal="center" vertical="center"/>
    </xf>
    <xf numFmtId="164" fontId="13" fillId="0" borderId="23" xfId="0" applyNumberFormat="1" applyFont="1" applyBorder="1" applyAlignment="1">
      <alignment horizontal="center" vertical="center"/>
    </xf>
    <xf numFmtId="164" fontId="13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3" fontId="13" fillId="3" borderId="26" xfId="0" applyNumberFormat="1" applyFont="1" applyFill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3" fontId="13" fillId="3" borderId="34" xfId="0" applyNumberFormat="1" applyFont="1" applyFill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0" fontId="15" fillId="0" borderId="0" xfId="0" applyFont="1"/>
    <xf numFmtId="0" fontId="2" fillId="0" borderId="0" xfId="0" applyFont="1"/>
    <xf numFmtId="0" fontId="16" fillId="0" borderId="0" xfId="0" applyFont="1"/>
    <xf numFmtId="0" fontId="17" fillId="0" borderId="0" xfId="0" applyFont="1"/>
    <xf numFmtId="164" fontId="3" fillId="2" borderId="7" xfId="0" applyNumberFormat="1" applyFont="1" applyFill="1" applyBorder="1" applyAlignment="1">
      <alignment vertical="center" wrapText="1"/>
    </xf>
    <xf numFmtId="164" fontId="13" fillId="2" borderId="37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164" fontId="12" fillId="5" borderId="41" xfId="1" applyNumberFormat="1" applyFont="1" applyFill="1" applyBorder="1" applyAlignment="1">
      <alignment horizontal="center" vertical="center"/>
    </xf>
    <xf numFmtId="164" fontId="12" fillId="5" borderId="43" xfId="1" applyNumberFormat="1" applyFont="1" applyFill="1" applyBorder="1" applyAlignment="1">
      <alignment horizontal="center" vertical="center"/>
    </xf>
    <xf numFmtId="164" fontId="12" fillId="6" borderId="41" xfId="1" applyNumberFormat="1" applyFont="1" applyFill="1" applyBorder="1" applyAlignment="1">
      <alignment horizontal="center" vertical="center"/>
    </xf>
    <xf numFmtId="164" fontId="12" fillId="6" borderId="43" xfId="1" applyNumberFormat="1" applyFont="1" applyFill="1" applyBorder="1" applyAlignment="1">
      <alignment horizontal="center" vertical="center"/>
    </xf>
    <xf numFmtId="164" fontId="14" fillId="6" borderId="41" xfId="1" applyNumberFormat="1" applyFont="1" applyFill="1" applyBorder="1" applyAlignment="1">
      <alignment horizontal="center" vertical="center"/>
    </xf>
    <xf numFmtId="164" fontId="14" fillId="6" borderId="43" xfId="1" applyNumberFormat="1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left" vertical="center"/>
    </xf>
    <xf numFmtId="0" fontId="12" fillId="5" borderId="17" xfId="0" applyFont="1" applyFill="1" applyBorder="1" applyAlignment="1">
      <alignment horizontal="left" vertical="center"/>
    </xf>
    <xf numFmtId="0" fontId="12" fillId="5" borderId="18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6" borderId="38" xfId="0" applyFont="1" applyFill="1" applyBorder="1" applyAlignment="1">
      <alignment horizontal="left" vertical="center" wrapText="1"/>
    </xf>
    <xf numFmtId="0" fontId="12" fillId="6" borderId="39" xfId="0" applyFont="1" applyFill="1" applyBorder="1" applyAlignment="1">
      <alignment horizontal="left" vertical="center" wrapText="1"/>
    </xf>
    <xf numFmtId="0" fontId="12" fillId="6" borderId="40" xfId="0" applyFont="1" applyFill="1" applyBorder="1" applyAlignment="1">
      <alignment horizontal="left" vertical="center" wrapText="1"/>
    </xf>
    <xf numFmtId="0" fontId="12" fillId="6" borderId="42" xfId="0" applyFont="1" applyFill="1" applyBorder="1" applyAlignment="1">
      <alignment horizontal="left" vertical="center"/>
    </xf>
    <xf numFmtId="0" fontId="12" fillId="6" borderId="17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horizontal="left" vertical="center"/>
    </xf>
    <xf numFmtId="0" fontId="12" fillId="5" borderId="28" xfId="0" applyFont="1" applyFill="1" applyBorder="1" applyAlignment="1">
      <alignment horizontal="left" vertical="center" wrapText="1"/>
    </xf>
    <xf numFmtId="0" fontId="12" fillId="5" borderId="29" xfId="0" applyFont="1" applyFill="1" applyBorder="1" applyAlignment="1">
      <alignment horizontal="left" vertical="center" wrapText="1"/>
    </xf>
    <xf numFmtId="0" fontId="12" fillId="5" borderId="44" xfId="0" applyFont="1" applyFill="1" applyBorder="1" applyAlignment="1">
      <alignment horizontal="left" vertical="center" wrapText="1"/>
    </xf>
    <xf numFmtId="0" fontId="12" fillId="5" borderId="45" xfId="0" applyFont="1" applyFill="1" applyBorder="1" applyAlignment="1">
      <alignment horizontal="left" vertical="center" wrapText="1"/>
    </xf>
    <xf numFmtId="0" fontId="12" fillId="5" borderId="46" xfId="0" applyFont="1" applyFill="1" applyBorder="1" applyAlignment="1">
      <alignment horizontal="left" vertical="center" wrapText="1"/>
    </xf>
    <xf numFmtId="0" fontId="12" fillId="5" borderId="4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14" fillId="6" borderId="38" xfId="0" applyFont="1" applyFill="1" applyBorder="1" applyAlignment="1">
      <alignment horizontal="left" vertical="center" wrapText="1"/>
    </xf>
    <xf numFmtId="0" fontId="14" fillId="6" borderId="39" xfId="0" applyFont="1" applyFill="1" applyBorder="1" applyAlignment="1">
      <alignment horizontal="left" vertical="center" wrapText="1"/>
    </xf>
    <xf numFmtId="0" fontId="14" fillId="6" borderId="40" xfId="0" applyFont="1" applyFill="1" applyBorder="1" applyAlignment="1">
      <alignment horizontal="left" vertical="center" wrapText="1"/>
    </xf>
    <xf numFmtId="0" fontId="14" fillId="6" borderId="42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18" fillId="2" borderId="28" xfId="0" applyFont="1" applyFill="1" applyBorder="1" applyAlignment="1">
      <alignment horizontal="left" vertical="center"/>
    </xf>
    <xf numFmtId="0" fontId="18" fillId="2" borderId="29" xfId="0" applyFont="1" applyFill="1" applyBorder="1" applyAlignment="1">
      <alignment horizontal="left" vertical="center"/>
    </xf>
    <xf numFmtId="0" fontId="18" fillId="2" borderId="36" xfId="0" applyFont="1" applyFill="1" applyBorder="1" applyAlignment="1">
      <alignment horizontal="left" vertical="center"/>
    </xf>
    <xf numFmtId="0" fontId="13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3" fontId="13" fillId="3" borderId="49" xfId="0" applyNumberFormat="1" applyFont="1" applyFill="1" applyBorder="1" applyAlignment="1">
      <alignment horizontal="center" vertical="center"/>
    </xf>
    <xf numFmtId="164" fontId="13" fillId="0" borderId="50" xfId="0" applyNumberFormat="1" applyFont="1" applyBorder="1" applyAlignment="1">
      <alignment horizontal="center" vertical="center"/>
    </xf>
    <xf numFmtId="164" fontId="13" fillId="0" borderId="5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4F9D7"/>
      <color rgb="FFF8FEA4"/>
      <color rgb="FFFFFF99"/>
      <color rgb="FFE9F3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44</xdr:row>
      <xdr:rowOff>114300</xdr:rowOff>
    </xdr:from>
    <xdr:to>
      <xdr:col>6</xdr:col>
      <xdr:colOff>200025</xdr:colOff>
      <xdr:row>44</xdr:row>
      <xdr:rowOff>133350</xdr:rowOff>
    </xdr:to>
    <xdr:cxnSp macro="">
      <xdr:nvCxnSpPr>
        <xdr:cNvPr id="2" name="Ravni poveznik 2">
          <a:extLst>
            <a:ext uri="{FF2B5EF4-FFF2-40B4-BE49-F238E27FC236}">
              <a16:creationId xmlns:a16="http://schemas.microsoft.com/office/drawing/2014/main" id="{2F8CB15C-2BA5-48F5-9D89-11BEBC098E39}"/>
            </a:ext>
          </a:extLst>
        </xdr:cNvPr>
        <xdr:cNvCxnSpPr/>
      </xdr:nvCxnSpPr>
      <xdr:spPr>
        <a:xfrm flipV="1">
          <a:off x="5553075" y="1183005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142</xdr:row>
      <xdr:rowOff>114300</xdr:rowOff>
    </xdr:from>
    <xdr:to>
      <xdr:col>6</xdr:col>
      <xdr:colOff>200025</xdr:colOff>
      <xdr:row>142</xdr:row>
      <xdr:rowOff>133350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6BC17086-33EA-4946-9365-92E4C7C4F7AE}"/>
            </a:ext>
          </a:extLst>
        </xdr:cNvPr>
        <xdr:cNvCxnSpPr/>
      </xdr:nvCxnSpPr>
      <xdr:spPr>
        <a:xfrm flipV="1">
          <a:off x="5553075" y="1397317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88</xdr:row>
      <xdr:rowOff>114300</xdr:rowOff>
    </xdr:from>
    <xdr:to>
      <xdr:col>6</xdr:col>
      <xdr:colOff>200025</xdr:colOff>
      <xdr:row>88</xdr:row>
      <xdr:rowOff>133350</xdr:rowOff>
    </xdr:to>
    <xdr:cxnSp macro="">
      <xdr:nvCxnSpPr>
        <xdr:cNvPr id="4" name="Ravni poveznik 2">
          <a:extLst>
            <a:ext uri="{FF2B5EF4-FFF2-40B4-BE49-F238E27FC236}">
              <a16:creationId xmlns:a16="http://schemas.microsoft.com/office/drawing/2014/main" id="{F81BEE13-DDD0-40EB-A9D9-8BF53244A68A}"/>
            </a:ext>
          </a:extLst>
        </xdr:cNvPr>
        <xdr:cNvCxnSpPr/>
      </xdr:nvCxnSpPr>
      <xdr:spPr>
        <a:xfrm flipV="1">
          <a:off x="5543550" y="101441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132</xdr:row>
      <xdr:rowOff>114300</xdr:rowOff>
    </xdr:from>
    <xdr:to>
      <xdr:col>6</xdr:col>
      <xdr:colOff>200025</xdr:colOff>
      <xdr:row>132</xdr:row>
      <xdr:rowOff>133350</xdr:rowOff>
    </xdr:to>
    <xdr:cxnSp macro="">
      <xdr:nvCxnSpPr>
        <xdr:cNvPr id="5" name="Ravni poveznik 2">
          <a:extLst>
            <a:ext uri="{FF2B5EF4-FFF2-40B4-BE49-F238E27FC236}">
              <a16:creationId xmlns:a16="http://schemas.microsoft.com/office/drawing/2014/main" id="{A408AC04-7F73-43B7-8975-E24E2C75B5DD}"/>
            </a:ext>
          </a:extLst>
        </xdr:cNvPr>
        <xdr:cNvCxnSpPr/>
      </xdr:nvCxnSpPr>
      <xdr:spPr>
        <a:xfrm flipV="1">
          <a:off x="5543550" y="1957387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54CF-3711-44D0-8500-FFFB96549CA8}">
  <dimension ref="B1:N182"/>
  <sheetViews>
    <sheetView tabSelected="1" topLeftCell="A141" workbookViewId="0">
      <selection activeCell="B87" sqref="B87:G87"/>
    </sheetView>
  </sheetViews>
  <sheetFormatPr defaultRowHeight="15" x14ac:dyDescent="0.25"/>
  <cols>
    <col min="2" max="2" width="7" customWidth="1"/>
    <col min="3" max="3" width="15.7109375" customWidth="1"/>
    <col min="4" max="4" width="26.85546875" customWidth="1"/>
    <col min="5" max="5" width="12.85546875" customWidth="1"/>
    <col min="6" max="6" width="10.140625" customWidth="1"/>
    <col min="7" max="7" width="17.28515625" customWidth="1"/>
    <col min="8" max="8" width="30.85546875" customWidth="1"/>
  </cols>
  <sheetData>
    <row r="1" spans="2:14" ht="33.75" customHeight="1" x14ac:dyDescent="0.25">
      <c r="B1" s="95" t="s">
        <v>51</v>
      </c>
      <c r="C1" s="95"/>
      <c r="D1" s="95"/>
      <c r="E1" s="95"/>
      <c r="F1" s="95"/>
      <c r="G1" s="95"/>
      <c r="H1" s="95"/>
    </row>
    <row r="2" spans="2:14" ht="28.5" customHeight="1" x14ac:dyDescent="0.3">
      <c r="B2" s="5" t="s">
        <v>68</v>
      </c>
      <c r="C2" s="5"/>
      <c r="D2" s="5"/>
      <c r="E2" s="29"/>
      <c r="F2" s="29"/>
      <c r="G2" s="31"/>
      <c r="H2" s="30"/>
    </row>
    <row r="3" spans="2:14" ht="27.75" customHeight="1" x14ac:dyDescent="0.25">
      <c r="B3" s="98"/>
      <c r="C3" s="98"/>
      <c r="D3" s="98"/>
      <c r="E3" s="98"/>
      <c r="F3" s="98"/>
      <c r="G3" s="98"/>
      <c r="H3" s="6"/>
    </row>
    <row r="4" spans="2:14" ht="21" customHeight="1" x14ac:dyDescent="0.25">
      <c r="B4" s="96" t="s">
        <v>56</v>
      </c>
      <c r="C4" s="96"/>
      <c r="D4" s="96"/>
      <c r="E4" s="96"/>
      <c r="F4" s="96"/>
      <c r="G4" s="96"/>
      <c r="H4" s="96"/>
    </row>
    <row r="5" spans="2:14" ht="18.75" x14ac:dyDescent="0.25">
      <c r="B5" s="97" t="s">
        <v>52</v>
      </c>
      <c r="C5" s="97"/>
      <c r="D5" s="97"/>
      <c r="E5" s="97"/>
      <c r="F5" s="97"/>
      <c r="G5" s="97"/>
      <c r="H5" s="97"/>
    </row>
    <row r="6" spans="2:14" ht="38.25" customHeight="1" thickBot="1" x14ac:dyDescent="0.3">
      <c r="B6" s="1" t="s">
        <v>61</v>
      </c>
      <c r="C6" s="7"/>
      <c r="D6" s="7"/>
      <c r="E6" s="7"/>
      <c r="F6" s="7"/>
      <c r="G6" s="7"/>
      <c r="H6" s="7"/>
    </row>
    <row r="7" spans="2:14" ht="31.5" customHeight="1" x14ac:dyDescent="0.3">
      <c r="B7" s="70"/>
      <c r="C7" s="37" t="s">
        <v>0</v>
      </c>
      <c r="D7" s="70" t="s">
        <v>1</v>
      </c>
      <c r="E7" s="70" t="s">
        <v>2</v>
      </c>
      <c r="F7" s="70" t="s">
        <v>3</v>
      </c>
      <c r="G7" s="32"/>
      <c r="H7" s="7"/>
    </row>
    <row r="8" spans="2:14" ht="31.5" customHeight="1" x14ac:dyDescent="0.25">
      <c r="B8" s="71"/>
      <c r="C8" s="38" t="s">
        <v>4</v>
      </c>
      <c r="D8" s="71"/>
      <c r="E8" s="71"/>
      <c r="F8" s="71"/>
      <c r="G8" s="6"/>
      <c r="H8" s="7"/>
    </row>
    <row r="9" spans="2:14" ht="21.75" customHeight="1" thickBot="1" x14ac:dyDescent="0.3">
      <c r="B9" s="72"/>
      <c r="C9" s="39" t="s">
        <v>5</v>
      </c>
      <c r="D9" s="72"/>
      <c r="E9" s="72"/>
      <c r="F9" s="72"/>
      <c r="G9" s="6"/>
      <c r="H9" s="7"/>
    </row>
    <row r="10" spans="2:14" ht="66" customHeight="1" thickBot="1" x14ac:dyDescent="0.3">
      <c r="B10" s="40" t="s">
        <v>6</v>
      </c>
      <c r="C10" s="41" t="s">
        <v>58</v>
      </c>
      <c r="D10" s="42" t="s">
        <v>57</v>
      </c>
      <c r="E10" s="43" t="s">
        <v>48</v>
      </c>
      <c r="F10" s="44" t="s">
        <v>47</v>
      </c>
      <c r="G10" s="6"/>
      <c r="H10" s="7"/>
    </row>
    <row r="11" spans="2:14" ht="14.25" customHeight="1" thickBot="1" x14ac:dyDescent="0.3">
      <c r="B11" s="8"/>
      <c r="C11" s="8"/>
      <c r="D11" s="8"/>
      <c r="E11" s="8"/>
      <c r="F11" s="8"/>
      <c r="G11" s="8"/>
      <c r="H11" s="8"/>
      <c r="N11" s="2"/>
    </row>
    <row r="12" spans="2:14" ht="15" customHeight="1" x14ac:dyDescent="0.25">
      <c r="B12" s="73" t="s">
        <v>7</v>
      </c>
      <c r="C12" s="75" t="s">
        <v>8</v>
      </c>
      <c r="D12" s="76"/>
      <c r="E12" s="73" t="s">
        <v>9</v>
      </c>
      <c r="F12" s="73" t="s">
        <v>10</v>
      </c>
      <c r="G12" s="73" t="s">
        <v>11</v>
      </c>
      <c r="H12" s="73" t="s">
        <v>12</v>
      </c>
      <c r="N12" s="2"/>
    </row>
    <row r="13" spans="2:14" ht="15" customHeight="1" x14ac:dyDescent="0.25">
      <c r="B13" s="74"/>
      <c r="C13" s="77"/>
      <c r="D13" s="78"/>
      <c r="E13" s="74"/>
      <c r="F13" s="74"/>
      <c r="G13" s="74"/>
      <c r="H13" s="74"/>
      <c r="N13" s="2"/>
    </row>
    <row r="14" spans="2:14" ht="16.5" thickBot="1" x14ac:dyDescent="0.3">
      <c r="B14" s="74"/>
      <c r="C14" s="77"/>
      <c r="D14" s="78"/>
      <c r="E14" s="74"/>
      <c r="F14" s="74"/>
      <c r="G14" s="74"/>
      <c r="H14" s="74"/>
      <c r="N14" s="2"/>
    </row>
    <row r="15" spans="2:14" ht="12" customHeight="1" thickBot="1" x14ac:dyDescent="0.3">
      <c r="B15" s="9">
        <v>1</v>
      </c>
      <c r="C15" s="79">
        <v>2</v>
      </c>
      <c r="D15" s="80"/>
      <c r="E15" s="9">
        <v>3</v>
      </c>
      <c r="F15" s="9">
        <v>4</v>
      </c>
      <c r="G15" s="9">
        <v>5</v>
      </c>
      <c r="H15" s="9" t="s">
        <v>13</v>
      </c>
      <c r="N15" s="2"/>
    </row>
    <row r="16" spans="2:14" ht="15" customHeight="1" thickBot="1" x14ac:dyDescent="0.3">
      <c r="B16" s="81" t="s">
        <v>14</v>
      </c>
      <c r="C16" s="82"/>
      <c r="D16" s="82"/>
      <c r="E16" s="82"/>
      <c r="F16" s="82"/>
      <c r="G16" s="82"/>
      <c r="H16" s="83"/>
      <c r="N16" s="2"/>
    </row>
    <row r="17" spans="2:8" ht="15.95" customHeight="1" x14ac:dyDescent="0.25">
      <c r="B17" s="10">
        <v>1</v>
      </c>
      <c r="C17" s="84" t="s">
        <v>15</v>
      </c>
      <c r="D17" s="84"/>
      <c r="E17" s="11" t="s">
        <v>16</v>
      </c>
      <c r="F17" s="12">
        <v>1</v>
      </c>
      <c r="G17" s="13"/>
      <c r="H17" s="14">
        <f>F17*G17</f>
        <v>0</v>
      </c>
    </row>
    <row r="18" spans="2:8" ht="15.95" customHeight="1" x14ac:dyDescent="0.25">
      <c r="B18" s="15">
        <v>2</v>
      </c>
      <c r="C18" s="85" t="s">
        <v>17</v>
      </c>
      <c r="D18" s="85"/>
      <c r="E18" s="16" t="s">
        <v>16</v>
      </c>
      <c r="F18" s="17">
        <v>1</v>
      </c>
      <c r="G18" s="18"/>
      <c r="H18" s="19">
        <f t="shared" ref="H18:H24" si="0">F18*G18</f>
        <v>0</v>
      </c>
    </row>
    <row r="19" spans="2:8" ht="15.95" customHeight="1" x14ac:dyDescent="0.25">
      <c r="B19" s="15">
        <v>3</v>
      </c>
      <c r="C19" s="85" t="s">
        <v>18</v>
      </c>
      <c r="D19" s="85"/>
      <c r="E19" s="16" t="s">
        <v>16</v>
      </c>
      <c r="F19" s="17">
        <v>1</v>
      </c>
      <c r="G19" s="18"/>
      <c r="H19" s="19">
        <f t="shared" si="0"/>
        <v>0</v>
      </c>
    </row>
    <row r="20" spans="2:8" ht="15.95" customHeight="1" x14ac:dyDescent="0.25">
      <c r="B20" s="15">
        <v>4</v>
      </c>
      <c r="C20" s="85" t="s">
        <v>19</v>
      </c>
      <c r="D20" s="85"/>
      <c r="E20" s="16" t="s">
        <v>16</v>
      </c>
      <c r="F20" s="17">
        <v>1</v>
      </c>
      <c r="G20" s="18"/>
      <c r="H20" s="19">
        <f t="shared" si="0"/>
        <v>0</v>
      </c>
    </row>
    <row r="21" spans="2:8" ht="15.95" customHeight="1" x14ac:dyDescent="0.25">
      <c r="B21" s="15">
        <v>5</v>
      </c>
      <c r="C21" s="85" t="s">
        <v>20</v>
      </c>
      <c r="D21" s="85"/>
      <c r="E21" s="16" t="s">
        <v>16</v>
      </c>
      <c r="F21" s="17">
        <v>2</v>
      </c>
      <c r="G21" s="18"/>
      <c r="H21" s="19">
        <f t="shared" si="0"/>
        <v>0</v>
      </c>
    </row>
    <row r="22" spans="2:8" ht="15.95" customHeight="1" x14ac:dyDescent="0.25">
      <c r="B22" s="15">
        <v>6</v>
      </c>
      <c r="C22" s="85" t="s">
        <v>21</v>
      </c>
      <c r="D22" s="85"/>
      <c r="E22" s="16" t="s">
        <v>16</v>
      </c>
      <c r="F22" s="17">
        <v>1</v>
      </c>
      <c r="G22" s="18"/>
      <c r="H22" s="19">
        <f t="shared" ref="H22" si="1">F22*G22</f>
        <v>0</v>
      </c>
    </row>
    <row r="23" spans="2:8" ht="15.95" customHeight="1" x14ac:dyDescent="0.25">
      <c r="B23" s="15">
        <v>7</v>
      </c>
      <c r="C23" s="85" t="s">
        <v>22</v>
      </c>
      <c r="D23" s="85"/>
      <c r="E23" s="16" t="s">
        <v>16</v>
      </c>
      <c r="F23" s="17">
        <v>1</v>
      </c>
      <c r="G23" s="18"/>
      <c r="H23" s="19">
        <f t="shared" si="0"/>
        <v>0</v>
      </c>
    </row>
    <row r="24" spans="2:8" ht="15.95" customHeight="1" thickBot="1" x14ac:dyDescent="0.3">
      <c r="B24" s="20">
        <v>8</v>
      </c>
      <c r="C24" s="89" t="s">
        <v>69</v>
      </c>
      <c r="D24" s="89"/>
      <c r="E24" s="21" t="s">
        <v>16</v>
      </c>
      <c r="F24" s="22">
        <v>1</v>
      </c>
      <c r="G24" s="18"/>
      <c r="H24" s="23">
        <f t="shared" si="0"/>
        <v>0</v>
      </c>
    </row>
    <row r="25" spans="2:8" ht="15.95" customHeight="1" thickBot="1" x14ac:dyDescent="0.3">
      <c r="B25" s="99" t="s">
        <v>23</v>
      </c>
      <c r="C25" s="100"/>
      <c r="D25" s="100"/>
      <c r="E25" s="100"/>
      <c r="F25" s="100"/>
      <c r="G25" s="101"/>
      <c r="H25" s="33">
        <f>SUM(H17:H24)</f>
        <v>0</v>
      </c>
    </row>
    <row r="26" spans="2:8" ht="15.95" customHeight="1" thickBot="1" x14ac:dyDescent="0.3">
      <c r="B26" s="86" t="s">
        <v>24</v>
      </c>
      <c r="C26" s="87"/>
      <c r="D26" s="87"/>
      <c r="E26" s="87"/>
      <c r="F26" s="87"/>
      <c r="G26" s="87"/>
      <c r="H26" s="88"/>
    </row>
    <row r="27" spans="2:8" ht="15.95" customHeight="1" x14ac:dyDescent="0.25">
      <c r="B27" s="10">
        <v>9</v>
      </c>
      <c r="C27" s="84" t="s">
        <v>25</v>
      </c>
      <c r="D27" s="84"/>
      <c r="E27" s="11" t="s">
        <v>26</v>
      </c>
      <c r="F27" s="12">
        <v>6</v>
      </c>
      <c r="G27" s="13"/>
      <c r="H27" s="14">
        <f>F27*G27</f>
        <v>0</v>
      </c>
    </row>
    <row r="28" spans="2:8" ht="15.95" customHeight="1" x14ac:dyDescent="0.25">
      <c r="B28" s="15">
        <v>10</v>
      </c>
      <c r="C28" s="85" t="s">
        <v>27</v>
      </c>
      <c r="D28" s="85"/>
      <c r="E28" s="16" t="s">
        <v>26</v>
      </c>
      <c r="F28" s="17">
        <v>2</v>
      </c>
      <c r="G28" s="18"/>
      <c r="H28" s="19">
        <f>F28*G28</f>
        <v>0</v>
      </c>
    </row>
    <row r="29" spans="2:8" ht="15.95" customHeight="1" x14ac:dyDescent="0.25">
      <c r="B29" s="15">
        <v>11</v>
      </c>
      <c r="C29" s="85" t="s">
        <v>28</v>
      </c>
      <c r="D29" s="85"/>
      <c r="E29" s="16" t="s">
        <v>26</v>
      </c>
      <c r="F29" s="17">
        <v>3</v>
      </c>
      <c r="G29" s="18"/>
      <c r="H29" s="19">
        <f>F29*G29</f>
        <v>0</v>
      </c>
    </row>
    <row r="30" spans="2:8" ht="15.95" customHeight="1" x14ac:dyDescent="0.25">
      <c r="B30" s="15">
        <v>12</v>
      </c>
      <c r="C30" s="85" t="s">
        <v>29</v>
      </c>
      <c r="D30" s="85"/>
      <c r="E30" s="16" t="s">
        <v>26</v>
      </c>
      <c r="F30" s="17">
        <v>1</v>
      </c>
      <c r="G30" s="18"/>
      <c r="H30" s="19">
        <f>F30*G30</f>
        <v>0</v>
      </c>
    </row>
    <row r="31" spans="2:8" ht="15.95" customHeight="1" thickBot="1" x14ac:dyDescent="0.3">
      <c r="B31" s="24">
        <v>13</v>
      </c>
      <c r="C31" s="90" t="s">
        <v>30</v>
      </c>
      <c r="D31" s="90"/>
      <c r="E31" s="25" t="s">
        <v>26</v>
      </c>
      <c r="F31" s="26">
        <v>5</v>
      </c>
      <c r="G31" s="18"/>
      <c r="H31" s="27">
        <f>F31*G31</f>
        <v>0</v>
      </c>
    </row>
    <row r="32" spans="2:8" ht="15" customHeight="1" thickBot="1" x14ac:dyDescent="0.3">
      <c r="B32" s="54" t="s">
        <v>31</v>
      </c>
      <c r="C32" s="55"/>
      <c r="D32" s="55"/>
      <c r="E32" s="55"/>
      <c r="F32" s="55"/>
      <c r="G32" s="91"/>
      <c r="H32" s="34">
        <f>SUM(H27:H31)</f>
        <v>0</v>
      </c>
    </row>
    <row r="33" spans="2:14" ht="15" customHeight="1" thickBot="1" x14ac:dyDescent="0.3">
      <c r="B33" s="81" t="s">
        <v>64</v>
      </c>
      <c r="C33" s="82"/>
      <c r="D33" s="82"/>
      <c r="E33" s="82"/>
      <c r="F33" s="82"/>
      <c r="G33" s="82"/>
      <c r="H33" s="83"/>
      <c r="N33" s="2"/>
    </row>
    <row r="34" spans="2:14" ht="39.75" customHeight="1" thickBot="1" x14ac:dyDescent="0.3">
      <c r="B34" s="24">
        <v>14</v>
      </c>
      <c r="C34" s="90" t="s">
        <v>66</v>
      </c>
      <c r="D34" s="90"/>
      <c r="E34" s="25" t="s">
        <v>16</v>
      </c>
      <c r="F34" s="26">
        <v>8</v>
      </c>
      <c r="G34" s="18"/>
      <c r="H34" s="27">
        <f>F34*G34</f>
        <v>0</v>
      </c>
    </row>
    <row r="35" spans="2:14" ht="15" customHeight="1" thickBot="1" x14ac:dyDescent="0.3">
      <c r="B35" s="54" t="s">
        <v>65</v>
      </c>
      <c r="C35" s="55"/>
      <c r="D35" s="55"/>
      <c r="E35" s="55"/>
      <c r="F35" s="55"/>
      <c r="G35" s="91"/>
      <c r="H35" s="34">
        <f>SUM(H34)</f>
        <v>0</v>
      </c>
    </row>
    <row r="36" spans="2:14" ht="15.95" customHeight="1" thickBot="1" x14ac:dyDescent="0.3">
      <c r="B36" s="92" t="s">
        <v>32</v>
      </c>
      <c r="C36" s="93"/>
      <c r="D36" s="93"/>
      <c r="E36" s="93"/>
      <c r="F36" s="93"/>
      <c r="G36" s="93"/>
      <c r="H36" s="94"/>
    </row>
    <row r="37" spans="2:14" ht="15.95" customHeight="1" x14ac:dyDescent="0.25">
      <c r="B37" s="10">
        <v>15</v>
      </c>
      <c r="C37" s="84" t="s">
        <v>33</v>
      </c>
      <c r="D37" s="84"/>
      <c r="E37" s="11" t="s">
        <v>34</v>
      </c>
      <c r="F37" s="11">
        <v>10</v>
      </c>
      <c r="G37" s="13"/>
      <c r="H37" s="14">
        <f t="shared" ref="H37:H42" si="2">F37*G37</f>
        <v>0</v>
      </c>
    </row>
    <row r="38" spans="2:14" ht="15.95" customHeight="1" x14ac:dyDescent="0.25">
      <c r="B38" s="15">
        <v>16</v>
      </c>
      <c r="C38" s="85" t="s">
        <v>35</v>
      </c>
      <c r="D38" s="85"/>
      <c r="E38" s="16" t="s">
        <v>34</v>
      </c>
      <c r="F38" s="16">
        <v>1</v>
      </c>
      <c r="G38" s="18"/>
      <c r="H38" s="19">
        <f t="shared" si="2"/>
        <v>0</v>
      </c>
    </row>
    <row r="39" spans="2:14" ht="15.95" customHeight="1" x14ac:dyDescent="0.25">
      <c r="B39" s="15">
        <v>17</v>
      </c>
      <c r="C39" s="85" t="s">
        <v>36</v>
      </c>
      <c r="D39" s="85"/>
      <c r="E39" s="16" t="s">
        <v>34</v>
      </c>
      <c r="F39" s="16">
        <v>1</v>
      </c>
      <c r="G39" s="18"/>
      <c r="H39" s="19">
        <f t="shared" si="2"/>
        <v>0</v>
      </c>
    </row>
    <row r="40" spans="2:14" ht="15.95" customHeight="1" x14ac:dyDescent="0.25">
      <c r="B40" s="15">
        <v>18</v>
      </c>
      <c r="C40" s="85" t="s">
        <v>37</v>
      </c>
      <c r="D40" s="85"/>
      <c r="E40" s="16" t="s">
        <v>34</v>
      </c>
      <c r="F40" s="16">
        <v>1</v>
      </c>
      <c r="G40" s="18"/>
      <c r="H40" s="19">
        <f t="shared" si="2"/>
        <v>0</v>
      </c>
    </row>
    <row r="41" spans="2:14" ht="15.95" customHeight="1" x14ac:dyDescent="0.25">
      <c r="B41" s="15">
        <v>19</v>
      </c>
      <c r="C41" s="85" t="s">
        <v>38</v>
      </c>
      <c r="D41" s="85"/>
      <c r="E41" s="16" t="s">
        <v>34</v>
      </c>
      <c r="F41" s="16">
        <v>1</v>
      </c>
      <c r="G41" s="18"/>
      <c r="H41" s="19">
        <f t="shared" si="2"/>
        <v>0</v>
      </c>
    </row>
    <row r="42" spans="2:14" ht="15.95" customHeight="1" thickBot="1" x14ac:dyDescent="0.3">
      <c r="B42" s="20">
        <v>20</v>
      </c>
      <c r="C42" s="89" t="s">
        <v>39</v>
      </c>
      <c r="D42" s="89"/>
      <c r="E42" s="21" t="s">
        <v>34</v>
      </c>
      <c r="F42" s="21">
        <v>1</v>
      </c>
      <c r="G42" s="28"/>
      <c r="H42" s="23">
        <f t="shared" si="2"/>
        <v>0</v>
      </c>
    </row>
    <row r="43" spans="2:14" ht="16.5" customHeight="1" thickBot="1" x14ac:dyDescent="0.3">
      <c r="B43" s="54" t="s">
        <v>40</v>
      </c>
      <c r="C43" s="55"/>
      <c r="D43" s="55"/>
      <c r="E43" s="55"/>
      <c r="F43" s="55"/>
      <c r="G43" s="56"/>
      <c r="H43" s="35">
        <f>SUM(H37:H42)</f>
        <v>0</v>
      </c>
    </row>
    <row r="44" spans="2:14" ht="19.5" thickBot="1" x14ac:dyDescent="0.3">
      <c r="B44" s="57" t="s">
        <v>41</v>
      </c>
      <c r="C44" s="58"/>
      <c r="D44" s="58"/>
      <c r="E44" s="58"/>
      <c r="F44" s="58"/>
      <c r="G44" s="59"/>
      <c r="H44" s="47">
        <f>H25+H32+H35+H43</f>
        <v>0</v>
      </c>
    </row>
    <row r="45" spans="2:14" ht="19.5" thickBot="1" x14ac:dyDescent="0.3">
      <c r="B45" s="57" t="s">
        <v>42</v>
      </c>
      <c r="C45" s="58"/>
      <c r="D45" s="58"/>
      <c r="E45" s="58"/>
      <c r="F45" s="58"/>
      <c r="G45" s="59"/>
      <c r="H45" s="47">
        <f>H44*0.25</f>
        <v>0</v>
      </c>
    </row>
    <row r="46" spans="2:14" ht="19.5" thickBot="1" x14ac:dyDescent="0.3">
      <c r="B46" s="60" t="s">
        <v>43</v>
      </c>
      <c r="C46" s="61"/>
      <c r="D46" s="61"/>
      <c r="E46" s="61"/>
      <c r="F46" s="61"/>
      <c r="G46" s="62"/>
      <c r="H46" s="48">
        <f>SUM(H44:H45)</f>
        <v>0</v>
      </c>
    </row>
    <row r="47" spans="2:14" x14ac:dyDescent="0.25">
      <c r="B47" s="6"/>
      <c r="C47" s="6"/>
      <c r="D47" s="6"/>
      <c r="E47" s="6"/>
      <c r="F47" s="6"/>
      <c r="G47" s="6"/>
      <c r="H47" s="6"/>
    </row>
    <row r="48" spans="2:14" x14ac:dyDescent="0.25">
      <c r="B48" s="6"/>
      <c r="C48" s="6"/>
      <c r="D48" s="6"/>
      <c r="E48" s="6"/>
      <c r="F48" s="6"/>
      <c r="G48" s="6"/>
      <c r="H48" s="6"/>
    </row>
    <row r="49" spans="2:14" x14ac:dyDescent="0.25">
      <c r="B49" s="6"/>
      <c r="C49" s="6"/>
      <c r="D49" s="6"/>
      <c r="E49" s="6"/>
      <c r="F49" s="6"/>
      <c r="G49" s="6"/>
      <c r="H49" s="6"/>
    </row>
    <row r="50" spans="2:14" ht="38.25" customHeight="1" thickBot="1" x14ac:dyDescent="0.3">
      <c r="B50" s="1" t="s">
        <v>62</v>
      </c>
      <c r="C50" s="7"/>
      <c r="D50" s="7"/>
      <c r="E50" s="7"/>
      <c r="F50" s="7"/>
      <c r="G50" s="7"/>
      <c r="H50" s="7"/>
    </row>
    <row r="51" spans="2:14" ht="31.5" customHeight="1" x14ac:dyDescent="0.25">
      <c r="B51" s="70"/>
      <c r="C51" s="37" t="s">
        <v>0</v>
      </c>
      <c r="D51" s="70" t="s">
        <v>1</v>
      </c>
      <c r="E51" s="70" t="s">
        <v>2</v>
      </c>
      <c r="F51" s="70" t="s">
        <v>3</v>
      </c>
      <c r="G51" s="6"/>
      <c r="H51" s="7"/>
    </row>
    <row r="52" spans="2:14" ht="31.5" customHeight="1" x14ac:dyDescent="0.25">
      <c r="B52" s="71"/>
      <c r="C52" s="38" t="s">
        <v>4</v>
      </c>
      <c r="D52" s="71"/>
      <c r="E52" s="71"/>
      <c r="F52" s="71"/>
      <c r="G52" s="6"/>
      <c r="H52" s="7"/>
    </row>
    <row r="53" spans="2:14" ht="21.75" customHeight="1" thickBot="1" x14ac:dyDescent="0.3">
      <c r="B53" s="72"/>
      <c r="C53" s="39" t="s">
        <v>5</v>
      </c>
      <c r="D53" s="72"/>
      <c r="E53" s="72"/>
      <c r="F53" s="72"/>
      <c r="G53" s="6"/>
      <c r="H53" s="7"/>
    </row>
    <row r="54" spans="2:14" ht="66" customHeight="1" thickBot="1" x14ac:dyDescent="0.3">
      <c r="B54" s="40" t="s">
        <v>54</v>
      </c>
      <c r="C54" s="41" t="s">
        <v>59</v>
      </c>
      <c r="D54" s="42" t="s">
        <v>45</v>
      </c>
      <c r="E54" s="43" t="s">
        <v>46</v>
      </c>
      <c r="F54" s="44" t="s">
        <v>47</v>
      </c>
      <c r="G54" s="6"/>
      <c r="H54" s="7"/>
    </row>
    <row r="55" spans="2:14" ht="14.25" customHeight="1" thickBot="1" x14ac:dyDescent="0.3">
      <c r="B55" s="8"/>
      <c r="C55" s="8"/>
      <c r="D55" s="8"/>
      <c r="E55" s="8"/>
      <c r="F55" s="8"/>
      <c r="G55" s="8"/>
      <c r="H55" s="8"/>
      <c r="N55" s="2"/>
    </row>
    <row r="56" spans="2:14" ht="15" customHeight="1" x14ac:dyDescent="0.25">
      <c r="B56" s="73" t="s">
        <v>7</v>
      </c>
      <c r="C56" s="75" t="s">
        <v>8</v>
      </c>
      <c r="D56" s="76"/>
      <c r="E56" s="73" t="s">
        <v>9</v>
      </c>
      <c r="F56" s="73" t="s">
        <v>10</v>
      </c>
      <c r="G56" s="73" t="s">
        <v>11</v>
      </c>
      <c r="H56" s="73" t="s">
        <v>12</v>
      </c>
      <c r="N56" s="2"/>
    </row>
    <row r="57" spans="2:14" ht="15" customHeight="1" x14ac:dyDescent="0.25">
      <c r="B57" s="74"/>
      <c r="C57" s="77"/>
      <c r="D57" s="78"/>
      <c r="E57" s="74"/>
      <c r="F57" s="74"/>
      <c r="G57" s="74"/>
      <c r="H57" s="74"/>
      <c r="N57" s="2"/>
    </row>
    <row r="58" spans="2:14" ht="16.5" thickBot="1" x14ac:dyDescent="0.3">
      <c r="B58" s="74"/>
      <c r="C58" s="77"/>
      <c r="D58" s="78"/>
      <c r="E58" s="74"/>
      <c r="F58" s="74"/>
      <c r="G58" s="74"/>
      <c r="H58" s="74"/>
      <c r="N58" s="2"/>
    </row>
    <row r="59" spans="2:14" ht="12" customHeight="1" thickBot="1" x14ac:dyDescent="0.3">
      <c r="B59" s="9">
        <v>1</v>
      </c>
      <c r="C59" s="79">
        <v>2</v>
      </c>
      <c r="D59" s="80"/>
      <c r="E59" s="9">
        <v>3</v>
      </c>
      <c r="F59" s="9">
        <v>4</v>
      </c>
      <c r="G59" s="9">
        <v>5</v>
      </c>
      <c r="H59" s="9" t="s">
        <v>13</v>
      </c>
      <c r="N59" s="2"/>
    </row>
    <row r="60" spans="2:14" ht="15" customHeight="1" thickBot="1" x14ac:dyDescent="0.3">
      <c r="B60" s="81" t="s">
        <v>14</v>
      </c>
      <c r="C60" s="82"/>
      <c r="D60" s="82"/>
      <c r="E60" s="82"/>
      <c r="F60" s="82"/>
      <c r="G60" s="82"/>
      <c r="H60" s="83"/>
      <c r="N60" s="2"/>
    </row>
    <row r="61" spans="2:14" ht="15.95" customHeight="1" x14ac:dyDescent="0.25">
      <c r="B61" s="10">
        <v>1</v>
      </c>
      <c r="C61" s="84" t="s">
        <v>15</v>
      </c>
      <c r="D61" s="84"/>
      <c r="E61" s="11" t="s">
        <v>16</v>
      </c>
      <c r="F61" s="12">
        <v>1</v>
      </c>
      <c r="G61" s="13"/>
      <c r="H61" s="14">
        <f>F61*G61</f>
        <v>0</v>
      </c>
    </row>
    <row r="62" spans="2:14" ht="15.95" customHeight="1" x14ac:dyDescent="0.25">
      <c r="B62" s="15">
        <v>2</v>
      </c>
      <c r="C62" s="85" t="s">
        <v>17</v>
      </c>
      <c r="D62" s="85"/>
      <c r="E62" s="16" t="s">
        <v>16</v>
      </c>
      <c r="F62" s="17">
        <v>1</v>
      </c>
      <c r="G62" s="18"/>
      <c r="H62" s="19">
        <f t="shared" ref="H62:H68" si="3">F62*G62</f>
        <v>0</v>
      </c>
    </row>
    <row r="63" spans="2:14" ht="15.95" customHeight="1" x14ac:dyDescent="0.25">
      <c r="B63" s="15">
        <v>3</v>
      </c>
      <c r="C63" s="85" t="s">
        <v>18</v>
      </c>
      <c r="D63" s="85"/>
      <c r="E63" s="16" t="s">
        <v>16</v>
      </c>
      <c r="F63" s="17">
        <v>1</v>
      </c>
      <c r="G63" s="18"/>
      <c r="H63" s="19">
        <f t="shared" si="3"/>
        <v>0</v>
      </c>
    </row>
    <row r="64" spans="2:14" ht="15.95" customHeight="1" x14ac:dyDescent="0.25">
      <c r="B64" s="15">
        <v>4</v>
      </c>
      <c r="C64" s="85" t="s">
        <v>19</v>
      </c>
      <c r="D64" s="85"/>
      <c r="E64" s="16" t="s">
        <v>16</v>
      </c>
      <c r="F64" s="17">
        <v>1</v>
      </c>
      <c r="G64" s="18"/>
      <c r="H64" s="19">
        <f t="shared" si="3"/>
        <v>0</v>
      </c>
    </row>
    <row r="65" spans="2:14" ht="15.95" customHeight="1" x14ac:dyDescent="0.25">
      <c r="B65" s="15">
        <v>5</v>
      </c>
      <c r="C65" s="85" t="s">
        <v>20</v>
      </c>
      <c r="D65" s="85"/>
      <c r="E65" s="16" t="s">
        <v>16</v>
      </c>
      <c r="F65" s="17">
        <v>2</v>
      </c>
      <c r="G65" s="18"/>
      <c r="H65" s="19">
        <f t="shared" si="3"/>
        <v>0</v>
      </c>
    </row>
    <row r="66" spans="2:14" ht="15.95" customHeight="1" x14ac:dyDescent="0.25">
      <c r="B66" s="15">
        <v>6</v>
      </c>
      <c r="C66" s="85" t="s">
        <v>21</v>
      </c>
      <c r="D66" s="85"/>
      <c r="E66" s="16" t="s">
        <v>16</v>
      </c>
      <c r="F66" s="17">
        <v>1</v>
      </c>
      <c r="G66" s="18"/>
      <c r="H66" s="19">
        <f t="shared" ref="H66:H67" si="4">F66*G66</f>
        <v>0</v>
      </c>
    </row>
    <row r="67" spans="2:14" ht="15.95" customHeight="1" x14ac:dyDescent="0.25">
      <c r="B67" s="15">
        <v>7</v>
      </c>
      <c r="C67" s="85" t="s">
        <v>22</v>
      </c>
      <c r="D67" s="85"/>
      <c r="E67" s="16" t="s">
        <v>16</v>
      </c>
      <c r="F67" s="17">
        <v>1</v>
      </c>
      <c r="G67" s="18"/>
      <c r="H67" s="19">
        <f t="shared" si="4"/>
        <v>0</v>
      </c>
    </row>
    <row r="68" spans="2:14" ht="15.95" customHeight="1" thickBot="1" x14ac:dyDescent="0.3">
      <c r="B68" s="111">
        <v>8</v>
      </c>
      <c r="C68" s="112" t="s">
        <v>69</v>
      </c>
      <c r="D68" s="112"/>
      <c r="E68" s="113" t="s">
        <v>16</v>
      </c>
      <c r="F68" s="114">
        <v>1</v>
      </c>
      <c r="G68" s="116"/>
      <c r="H68" s="115">
        <f t="shared" si="3"/>
        <v>0</v>
      </c>
    </row>
    <row r="69" spans="2:14" ht="15.95" customHeight="1" thickBot="1" x14ac:dyDescent="0.3">
      <c r="B69" s="99" t="s">
        <v>23</v>
      </c>
      <c r="C69" s="100"/>
      <c r="D69" s="100"/>
      <c r="E69" s="100"/>
      <c r="F69" s="100"/>
      <c r="G69" s="101"/>
      <c r="H69" s="33">
        <f>SUM(H61:H68)</f>
        <v>0</v>
      </c>
    </row>
    <row r="70" spans="2:14" ht="15.95" customHeight="1" thickBot="1" x14ac:dyDescent="0.3">
      <c r="B70" s="86" t="s">
        <v>24</v>
      </c>
      <c r="C70" s="87"/>
      <c r="D70" s="87"/>
      <c r="E70" s="87"/>
      <c r="F70" s="87"/>
      <c r="G70" s="87"/>
      <c r="H70" s="88"/>
    </row>
    <row r="71" spans="2:14" ht="15.95" customHeight="1" x14ac:dyDescent="0.25">
      <c r="B71" s="10">
        <v>9</v>
      </c>
      <c r="C71" s="84" t="s">
        <v>25</v>
      </c>
      <c r="D71" s="84"/>
      <c r="E71" s="11" t="s">
        <v>26</v>
      </c>
      <c r="F71" s="12">
        <v>6</v>
      </c>
      <c r="G71" s="13"/>
      <c r="H71" s="14">
        <f>F71*G71</f>
        <v>0</v>
      </c>
    </row>
    <row r="72" spans="2:14" ht="15.95" customHeight="1" x14ac:dyDescent="0.25">
      <c r="B72" s="15">
        <v>10</v>
      </c>
      <c r="C72" s="85" t="s">
        <v>27</v>
      </c>
      <c r="D72" s="85"/>
      <c r="E72" s="16" t="s">
        <v>26</v>
      </c>
      <c r="F72" s="17">
        <v>2</v>
      </c>
      <c r="G72" s="18"/>
      <c r="H72" s="19">
        <f>F72*G72</f>
        <v>0</v>
      </c>
    </row>
    <row r="73" spans="2:14" ht="15.95" customHeight="1" x14ac:dyDescent="0.25">
      <c r="B73" s="15">
        <v>11</v>
      </c>
      <c r="C73" s="85" t="s">
        <v>28</v>
      </c>
      <c r="D73" s="85"/>
      <c r="E73" s="16" t="s">
        <v>26</v>
      </c>
      <c r="F73" s="17">
        <v>3</v>
      </c>
      <c r="G73" s="18"/>
      <c r="H73" s="19">
        <f>F73*G73</f>
        <v>0</v>
      </c>
    </row>
    <row r="74" spans="2:14" ht="15.95" customHeight="1" x14ac:dyDescent="0.25">
      <c r="B74" s="15">
        <v>12</v>
      </c>
      <c r="C74" s="85" t="s">
        <v>29</v>
      </c>
      <c r="D74" s="85"/>
      <c r="E74" s="16" t="s">
        <v>26</v>
      </c>
      <c r="F74" s="17">
        <v>1</v>
      </c>
      <c r="G74" s="18"/>
      <c r="H74" s="19">
        <f>F74*G74</f>
        <v>0</v>
      </c>
    </row>
    <row r="75" spans="2:14" ht="15.95" customHeight="1" thickBot="1" x14ac:dyDescent="0.3">
      <c r="B75" s="24">
        <v>13</v>
      </c>
      <c r="C75" s="90" t="s">
        <v>30</v>
      </c>
      <c r="D75" s="90"/>
      <c r="E75" s="25" t="s">
        <v>26</v>
      </c>
      <c r="F75" s="26">
        <v>5</v>
      </c>
      <c r="G75" s="18"/>
      <c r="H75" s="27">
        <f>F75*G75</f>
        <v>0</v>
      </c>
    </row>
    <row r="76" spans="2:14" ht="15" customHeight="1" thickBot="1" x14ac:dyDescent="0.3">
      <c r="B76" s="108" t="s">
        <v>31</v>
      </c>
      <c r="C76" s="109"/>
      <c r="D76" s="109"/>
      <c r="E76" s="109"/>
      <c r="F76" s="109"/>
      <c r="G76" s="110"/>
      <c r="H76" s="34">
        <f>SUM(H71:H75)</f>
        <v>0</v>
      </c>
    </row>
    <row r="77" spans="2:14" ht="15" customHeight="1" thickBot="1" x14ac:dyDescent="0.3">
      <c r="B77" s="81" t="s">
        <v>64</v>
      </c>
      <c r="C77" s="82"/>
      <c r="D77" s="82"/>
      <c r="E77" s="82"/>
      <c r="F77" s="82"/>
      <c r="G77" s="82"/>
      <c r="H77" s="83"/>
      <c r="N77" s="2"/>
    </row>
    <row r="78" spans="2:14" ht="39.75" customHeight="1" thickBot="1" x14ac:dyDescent="0.3">
      <c r="B78" s="24">
        <v>14</v>
      </c>
      <c r="C78" s="90" t="s">
        <v>66</v>
      </c>
      <c r="D78" s="90"/>
      <c r="E78" s="25" t="s">
        <v>16</v>
      </c>
      <c r="F78" s="26">
        <v>8</v>
      </c>
      <c r="G78" s="18"/>
      <c r="H78" s="27">
        <f>F78*G78</f>
        <v>0</v>
      </c>
    </row>
    <row r="79" spans="2:14" ht="15" customHeight="1" thickBot="1" x14ac:dyDescent="0.3">
      <c r="B79" s="108" t="s">
        <v>65</v>
      </c>
      <c r="C79" s="109"/>
      <c r="D79" s="109"/>
      <c r="E79" s="109"/>
      <c r="F79" s="109"/>
      <c r="G79" s="110"/>
      <c r="H79" s="34">
        <f>SUM(H78)</f>
        <v>0</v>
      </c>
    </row>
    <row r="80" spans="2:14" ht="15.95" customHeight="1" thickBot="1" x14ac:dyDescent="0.3">
      <c r="B80" s="92" t="s">
        <v>32</v>
      </c>
      <c r="C80" s="93"/>
      <c r="D80" s="93"/>
      <c r="E80" s="93"/>
      <c r="F80" s="93"/>
      <c r="G80" s="93"/>
      <c r="H80" s="94"/>
    </row>
    <row r="81" spans="2:9" ht="15.95" customHeight="1" x14ac:dyDescent="0.25">
      <c r="B81" s="10">
        <v>15</v>
      </c>
      <c r="C81" s="84" t="s">
        <v>33</v>
      </c>
      <c r="D81" s="84"/>
      <c r="E81" s="11" t="s">
        <v>34</v>
      </c>
      <c r="F81" s="11">
        <v>10</v>
      </c>
      <c r="G81" s="13"/>
      <c r="H81" s="14">
        <f t="shared" ref="H81:H86" si="5">F81*G81</f>
        <v>0</v>
      </c>
    </row>
    <row r="82" spans="2:9" ht="15.95" customHeight="1" x14ac:dyDescent="0.25">
      <c r="B82" s="15">
        <v>16</v>
      </c>
      <c r="C82" s="85" t="s">
        <v>35</v>
      </c>
      <c r="D82" s="85"/>
      <c r="E82" s="16" t="s">
        <v>34</v>
      </c>
      <c r="F82" s="16">
        <v>1</v>
      </c>
      <c r="G82" s="18"/>
      <c r="H82" s="19">
        <f t="shared" si="5"/>
        <v>0</v>
      </c>
    </row>
    <row r="83" spans="2:9" ht="15.95" customHeight="1" x14ac:dyDescent="0.25">
      <c r="B83" s="15">
        <v>17</v>
      </c>
      <c r="C83" s="85" t="s">
        <v>36</v>
      </c>
      <c r="D83" s="85"/>
      <c r="E83" s="16" t="s">
        <v>34</v>
      </c>
      <c r="F83" s="16">
        <v>1</v>
      </c>
      <c r="G83" s="18"/>
      <c r="H83" s="19">
        <f t="shared" si="5"/>
        <v>0</v>
      </c>
    </row>
    <row r="84" spans="2:9" ht="15.95" customHeight="1" x14ac:dyDescent="0.25">
      <c r="B84" s="15">
        <v>18</v>
      </c>
      <c r="C84" s="85" t="s">
        <v>37</v>
      </c>
      <c r="D84" s="85"/>
      <c r="E84" s="16" t="s">
        <v>34</v>
      </c>
      <c r="F84" s="16">
        <v>1</v>
      </c>
      <c r="G84" s="18"/>
      <c r="H84" s="19">
        <f t="shared" si="5"/>
        <v>0</v>
      </c>
    </row>
    <row r="85" spans="2:9" ht="15.95" customHeight="1" x14ac:dyDescent="0.25">
      <c r="B85" s="15">
        <v>19</v>
      </c>
      <c r="C85" s="85" t="s">
        <v>38</v>
      </c>
      <c r="D85" s="85"/>
      <c r="E85" s="16" t="s">
        <v>34</v>
      </c>
      <c r="F85" s="16">
        <v>1</v>
      </c>
      <c r="G85" s="18"/>
      <c r="H85" s="19">
        <f t="shared" si="5"/>
        <v>0</v>
      </c>
    </row>
    <row r="86" spans="2:9" ht="15.95" customHeight="1" thickBot="1" x14ac:dyDescent="0.3">
      <c r="B86" s="20">
        <v>20</v>
      </c>
      <c r="C86" s="89" t="s">
        <v>39</v>
      </c>
      <c r="D86" s="89"/>
      <c r="E86" s="21" t="s">
        <v>34</v>
      </c>
      <c r="F86" s="21">
        <v>1</v>
      </c>
      <c r="G86" s="28"/>
      <c r="H86" s="23">
        <f t="shared" si="5"/>
        <v>0</v>
      </c>
    </row>
    <row r="87" spans="2:9" ht="16.5" customHeight="1" thickBot="1" x14ac:dyDescent="0.3">
      <c r="B87" s="54" t="s">
        <v>40</v>
      </c>
      <c r="C87" s="55"/>
      <c r="D87" s="55"/>
      <c r="E87" s="55"/>
      <c r="F87" s="55"/>
      <c r="G87" s="56"/>
      <c r="H87" s="36">
        <f>SUM(H81:H86)</f>
        <v>0</v>
      </c>
    </row>
    <row r="88" spans="2:9" ht="19.5" thickBot="1" x14ac:dyDescent="0.3">
      <c r="B88" s="102" t="s">
        <v>41</v>
      </c>
      <c r="C88" s="103"/>
      <c r="D88" s="103"/>
      <c r="E88" s="103"/>
      <c r="F88" s="103"/>
      <c r="G88" s="104"/>
      <c r="H88" s="49">
        <f>H69+H76+H79+H87</f>
        <v>0</v>
      </c>
    </row>
    <row r="89" spans="2:9" ht="19.5" thickBot="1" x14ac:dyDescent="0.3">
      <c r="B89" s="102" t="s">
        <v>42</v>
      </c>
      <c r="C89" s="103"/>
      <c r="D89" s="103"/>
      <c r="E89" s="103"/>
      <c r="F89" s="103"/>
      <c r="G89" s="104"/>
      <c r="H89" s="49">
        <f>H88*0.25</f>
        <v>0</v>
      </c>
    </row>
    <row r="90" spans="2:9" ht="19.5" thickBot="1" x14ac:dyDescent="0.3">
      <c r="B90" s="105" t="s">
        <v>43</v>
      </c>
      <c r="C90" s="106"/>
      <c r="D90" s="106"/>
      <c r="E90" s="106"/>
      <c r="F90" s="106"/>
      <c r="G90" s="107"/>
      <c r="H90" s="50">
        <f>SUM(H88:H89)</f>
        <v>0</v>
      </c>
    </row>
    <row r="91" spans="2:9" ht="15.75" x14ac:dyDescent="0.25">
      <c r="B91" s="6"/>
      <c r="C91" s="6"/>
      <c r="D91" s="6"/>
      <c r="E91" s="6"/>
      <c r="F91" s="6"/>
      <c r="G91" s="6"/>
      <c r="H91" s="6"/>
      <c r="I91" s="3"/>
    </row>
    <row r="92" spans="2:9" ht="15.75" x14ac:dyDescent="0.25">
      <c r="B92" s="6"/>
      <c r="C92" s="6"/>
      <c r="D92" s="6"/>
      <c r="E92" s="6"/>
      <c r="F92" s="6"/>
      <c r="G92" s="6"/>
      <c r="H92" s="6"/>
      <c r="I92" s="3"/>
    </row>
    <row r="93" spans="2:9" ht="15.75" x14ac:dyDescent="0.25">
      <c r="B93" s="6"/>
      <c r="C93" s="6"/>
      <c r="D93" s="6"/>
      <c r="E93" s="6"/>
      <c r="F93" s="6"/>
      <c r="G93" s="6"/>
      <c r="H93" s="6"/>
      <c r="I93" s="3"/>
    </row>
    <row r="94" spans="2:9" ht="38.25" customHeight="1" thickBot="1" x14ac:dyDescent="0.3">
      <c r="B94" s="1" t="s">
        <v>63</v>
      </c>
      <c r="C94" s="7"/>
      <c r="D94" s="7"/>
      <c r="E94" s="7"/>
      <c r="F94" s="7"/>
      <c r="G94" s="7"/>
      <c r="H94" s="7"/>
    </row>
    <row r="95" spans="2:9" ht="31.5" customHeight="1" x14ac:dyDescent="0.25">
      <c r="B95" s="70"/>
      <c r="C95" s="37" t="s">
        <v>0</v>
      </c>
      <c r="D95" s="70" t="s">
        <v>1</v>
      </c>
      <c r="E95" s="70" t="s">
        <v>2</v>
      </c>
      <c r="F95" s="70" t="s">
        <v>3</v>
      </c>
      <c r="G95" s="6"/>
      <c r="H95" s="7"/>
    </row>
    <row r="96" spans="2:9" ht="31.5" customHeight="1" x14ac:dyDescent="0.25">
      <c r="B96" s="71"/>
      <c r="C96" s="38" t="s">
        <v>4</v>
      </c>
      <c r="D96" s="71"/>
      <c r="E96" s="71"/>
      <c r="F96" s="71"/>
      <c r="G96" s="6"/>
      <c r="H96" s="7"/>
    </row>
    <row r="97" spans="2:14" ht="21.75" customHeight="1" thickBot="1" x14ac:dyDescent="0.3">
      <c r="B97" s="72"/>
      <c r="C97" s="39" t="s">
        <v>5</v>
      </c>
      <c r="D97" s="72"/>
      <c r="E97" s="72"/>
      <c r="F97" s="72"/>
      <c r="G97" s="6"/>
      <c r="H97" s="7"/>
    </row>
    <row r="98" spans="2:14" ht="66" customHeight="1" thickBot="1" x14ac:dyDescent="0.3">
      <c r="B98" s="40" t="s">
        <v>55</v>
      </c>
      <c r="C98" s="41" t="s">
        <v>60</v>
      </c>
      <c r="D98" s="42" t="s">
        <v>49</v>
      </c>
      <c r="E98" s="43" t="s">
        <v>53</v>
      </c>
      <c r="F98" s="44" t="s">
        <v>50</v>
      </c>
      <c r="G98" s="6"/>
      <c r="H98" s="7"/>
    </row>
    <row r="99" spans="2:14" ht="14.25" customHeight="1" thickBot="1" x14ac:dyDescent="0.3">
      <c r="B99" s="8"/>
      <c r="C99" s="8"/>
      <c r="D99" s="8"/>
      <c r="E99" s="8"/>
      <c r="F99" s="8"/>
      <c r="G99" s="8"/>
      <c r="H99" s="8"/>
      <c r="N99" s="2"/>
    </row>
    <row r="100" spans="2:14" ht="15" customHeight="1" x14ac:dyDescent="0.25">
      <c r="B100" s="73" t="s">
        <v>7</v>
      </c>
      <c r="C100" s="75" t="s">
        <v>8</v>
      </c>
      <c r="D100" s="76"/>
      <c r="E100" s="73" t="s">
        <v>9</v>
      </c>
      <c r="F100" s="73" t="s">
        <v>10</v>
      </c>
      <c r="G100" s="73" t="s">
        <v>11</v>
      </c>
      <c r="H100" s="73" t="s">
        <v>12</v>
      </c>
      <c r="N100" s="2"/>
    </row>
    <row r="101" spans="2:14" ht="15" customHeight="1" x14ac:dyDescent="0.25">
      <c r="B101" s="74"/>
      <c r="C101" s="77"/>
      <c r="D101" s="78"/>
      <c r="E101" s="74"/>
      <c r="F101" s="74"/>
      <c r="G101" s="74"/>
      <c r="H101" s="74"/>
      <c r="N101" s="2"/>
    </row>
    <row r="102" spans="2:14" ht="16.5" thickBot="1" x14ac:dyDescent="0.3">
      <c r="B102" s="74"/>
      <c r="C102" s="77"/>
      <c r="D102" s="78"/>
      <c r="E102" s="74"/>
      <c r="F102" s="74"/>
      <c r="G102" s="74"/>
      <c r="H102" s="74"/>
      <c r="N102" s="2"/>
    </row>
    <row r="103" spans="2:14" ht="12" customHeight="1" thickBot="1" x14ac:dyDescent="0.3">
      <c r="B103" s="9">
        <v>1</v>
      </c>
      <c r="C103" s="79">
        <v>2</v>
      </c>
      <c r="D103" s="80"/>
      <c r="E103" s="9">
        <v>3</v>
      </c>
      <c r="F103" s="9">
        <v>4</v>
      </c>
      <c r="G103" s="9">
        <v>5</v>
      </c>
      <c r="H103" s="9" t="s">
        <v>13</v>
      </c>
      <c r="N103" s="2"/>
    </row>
    <row r="104" spans="2:14" ht="15" customHeight="1" thickBot="1" x14ac:dyDescent="0.3">
      <c r="B104" s="81" t="s">
        <v>14</v>
      </c>
      <c r="C104" s="82"/>
      <c r="D104" s="82"/>
      <c r="E104" s="82"/>
      <c r="F104" s="82"/>
      <c r="G104" s="82"/>
      <c r="H104" s="83"/>
      <c r="N104" s="2"/>
    </row>
    <row r="105" spans="2:14" ht="15.95" customHeight="1" x14ac:dyDescent="0.25">
      <c r="B105" s="10">
        <v>1</v>
      </c>
      <c r="C105" s="84" t="s">
        <v>15</v>
      </c>
      <c r="D105" s="84"/>
      <c r="E105" s="11" t="s">
        <v>16</v>
      </c>
      <c r="F105" s="12">
        <v>1</v>
      </c>
      <c r="G105" s="13"/>
      <c r="H105" s="14">
        <f>F105*G105</f>
        <v>0</v>
      </c>
    </row>
    <row r="106" spans="2:14" ht="15.95" customHeight="1" x14ac:dyDescent="0.25">
      <c r="B106" s="15">
        <v>2</v>
      </c>
      <c r="C106" s="85" t="s">
        <v>17</v>
      </c>
      <c r="D106" s="85"/>
      <c r="E106" s="16" t="s">
        <v>16</v>
      </c>
      <c r="F106" s="17">
        <v>1</v>
      </c>
      <c r="G106" s="18"/>
      <c r="H106" s="19">
        <f t="shared" ref="H106:H112" si="6">F106*G106</f>
        <v>0</v>
      </c>
    </row>
    <row r="107" spans="2:14" ht="15.95" customHeight="1" x14ac:dyDescent="0.25">
      <c r="B107" s="15">
        <v>3</v>
      </c>
      <c r="C107" s="85" t="s">
        <v>18</v>
      </c>
      <c r="D107" s="85"/>
      <c r="E107" s="16" t="s">
        <v>16</v>
      </c>
      <c r="F107" s="17">
        <v>1</v>
      </c>
      <c r="G107" s="18"/>
      <c r="H107" s="19">
        <f t="shared" si="6"/>
        <v>0</v>
      </c>
    </row>
    <row r="108" spans="2:14" ht="15.95" customHeight="1" x14ac:dyDescent="0.25">
      <c r="B108" s="15">
        <v>4</v>
      </c>
      <c r="C108" s="85" t="s">
        <v>19</v>
      </c>
      <c r="D108" s="85"/>
      <c r="E108" s="16" t="s">
        <v>16</v>
      </c>
      <c r="F108" s="17">
        <v>1</v>
      </c>
      <c r="G108" s="18"/>
      <c r="H108" s="19">
        <f t="shared" si="6"/>
        <v>0</v>
      </c>
    </row>
    <row r="109" spans="2:14" ht="15.95" customHeight="1" x14ac:dyDescent="0.25">
      <c r="B109" s="15">
        <v>5</v>
      </c>
      <c r="C109" s="85" t="s">
        <v>20</v>
      </c>
      <c r="D109" s="85"/>
      <c r="E109" s="16" t="s">
        <v>16</v>
      </c>
      <c r="F109" s="17">
        <v>2</v>
      </c>
      <c r="G109" s="18"/>
      <c r="H109" s="19">
        <f t="shared" si="6"/>
        <v>0</v>
      </c>
    </row>
    <row r="110" spans="2:14" ht="15.95" customHeight="1" x14ac:dyDescent="0.25">
      <c r="B110" s="15">
        <v>6</v>
      </c>
      <c r="C110" s="85" t="s">
        <v>21</v>
      </c>
      <c r="D110" s="85"/>
      <c r="E110" s="16" t="s">
        <v>16</v>
      </c>
      <c r="F110" s="17">
        <v>1</v>
      </c>
      <c r="G110" s="18"/>
      <c r="H110" s="19">
        <f t="shared" ref="H110" si="7">F110*G110</f>
        <v>0</v>
      </c>
    </row>
    <row r="111" spans="2:14" ht="15.95" customHeight="1" x14ac:dyDescent="0.25">
      <c r="B111" s="15">
        <v>7</v>
      </c>
      <c r="C111" s="85" t="s">
        <v>22</v>
      </c>
      <c r="D111" s="85"/>
      <c r="E111" s="16" t="s">
        <v>16</v>
      </c>
      <c r="F111" s="17">
        <v>1</v>
      </c>
      <c r="G111" s="18"/>
      <c r="H111" s="19">
        <f t="shared" si="6"/>
        <v>0</v>
      </c>
    </row>
    <row r="112" spans="2:14" ht="15.95" customHeight="1" thickBot="1" x14ac:dyDescent="0.3">
      <c r="B112" s="20">
        <v>8</v>
      </c>
      <c r="C112" s="112" t="s">
        <v>69</v>
      </c>
      <c r="D112" s="112"/>
      <c r="E112" s="21" t="s">
        <v>16</v>
      </c>
      <c r="F112" s="22">
        <v>1</v>
      </c>
      <c r="G112" s="18"/>
      <c r="H112" s="23">
        <f t="shared" si="6"/>
        <v>0</v>
      </c>
    </row>
    <row r="113" spans="2:14" ht="15.95" customHeight="1" thickBot="1" x14ac:dyDescent="0.3">
      <c r="B113" s="99" t="s">
        <v>23</v>
      </c>
      <c r="C113" s="100"/>
      <c r="D113" s="100"/>
      <c r="E113" s="100"/>
      <c r="F113" s="100"/>
      <c r="G113" s="101"/>
      <c r="H113" s="33">
        <f>SUM(H105:H112)</f>
        <v>0</v>
      </c>
    </row>
    <row r="114" spans="2:14" ht="15.95" customHeight="1" thickBot="1" x14ac:dyDescent="0.3">
      <c r="B114" s="86" t="s">
        <v>24</v>
      </c>
      <c r="C114" s="87"/>
      <c r="D114" s="87"/>
      <c r="E114" s="87"/>
      <c r="F114" s="87"/>
      <c r="G114" s="87"/>
      <c r="H114" s="88"/>
    </row>
    <row r="115" spans="2:14" ht="15.95" customHeight="1" x14ac:dyDescent="0.25">
      <c r="B115" s="10">
        <v>9</v>
      </c>
      <c r="C115" s="84" t="s">
        <v>25</v>
      </c>
      <c r="D115" s="84"/>
      <c r="E115" s="11" t="s">
        <v>26</v>
      </c>
      <c r="F115" s="12">
        <v>6</v>
      </c>
      <c r="G115" s="13"/>
      <c r="H115" s="14">
        <f>F115*G115</f>
        <v>0</v>
      </c>
    </row>
    <row r="116" spans="2:14" ht="15.95" customHeight="1" x14ac:dyDescent="0.25">
      <c r="B116" s="15">
        <v>10</v>
      </c>
      <c r="C116" s="85" t="s">
        <v>27</v>
      </c>
      <c r="D116" s="85"/>
      <c r="E116" s="16" t="s">
        <v>26</v>
      </c>
      <c r="F116" s="17">
        <v>2</v>
      </c>
      <c r="G116" s="18"/>
      <c r="H116" s="19">
        <f>F116*G116</f>
        <v>0</v>
      </c>
    </row>
    <row r="117" spans="2:14" ht="15.95" customHeight="1" x14ac:dyDescent="0.25">
      <c r="B117" s="15">
        <v>11</v>
      </c>
      <c r="C117" s="85" t="s">
        <v>28</v>
      </c>
      <c r="D117" s="85"/>
      <c r="E117" s="16" t="s">
        <v>26</v>
      </c>
      <c r="F117" s="17">
        <v>3</v>
      </c>
      <c r="G117" s="18"/>
      <c r="H117" s="19">
        <f>F117*G117</f>
        <v>0</v>
      </c>
    </row>
    <row r="118" spans="2:14" ht="15.95" customHeight="1" x14ac:dyDescent="0.25">
      <c r="B118" s="15">
        <v>12</v>
      </c>
      <c r="C118" s="85" t="s">
        <v>29</v>
      </c>
      <c r="D118" s="85"/>
      <c r="E118" s="16" t="s">
        <v>26</v>
      </c>
      <c r="F118" s="17">
        <v>1</v>
      </c>
      <c r="G118" s="18"/>
      <c r="H118" s="19">
        <f>F118*G118</f>
        <v>0</v>
      </c>
    </row>
    <row r="119" spans="2:14" ht="15.95" customHeight="1" thickBot="1" x14ac:dyDescent="0.3">
      <c r="B119" s="24">
        <v>13</v>
      </c>
      <c r="C119" s="90" t="s">
        <v>30</v>
      </c>
      <c r="D119" s="90"/>
      <c r="E119" s="25" t="s">
        <v>26</v>
      </c>
      <c r="F119" s="26">
        <v>5</v>
      </c>
      <c r="G119" s="18"/>
      <c r="H119" s="27">
        <f>F119*G119</f>
        <v>0</v>
      </c>
    </row>
    <row r="120" spans="2:14" ht="15" customHeight="1" thickBot="1" x14ac:dyDescent="0.3">
      <c r="B120" s="108" t="s">
        <v>31</v>
      </c>
      <c r="C120" s="109"/>
      <c r="D120" s="109"/>
      <c r="E120" s="109"/>
      <c r="F120" s="109"/>
      <c r="G120" s="110"/>
      <c r="H120" s="34">
        <f>SUM(H115:H119)</f>
        <v>0</v>
      </c>
    </row>
    <row r="121" spans="2:14" ht="15" customHeight="1" thickBot="1" x14ac:dyDescent="0.3">
      <c r="B121" s="81" t="s">
        <v>64</v>
      </c>
      <c r="C121" s="82"/>
      <c r="D121" s="82"/>
      <c r="E121" s="82"/>
      <c r="F121" s="82"/>
      <c r="G121" s="82"/>
      <c r="H121" s="83"/>
      <c r="N121" s="2"/>
    </row>
    <row r="122" spans="2:14" ht="39.75" customHeight="1" thickBot="1" x14ac:dyDescent="0.3">
      <c r="B122" s="24">
        <v>14</v>
      </c>
      <c r="C122" s="90" t="s">
        <v>66</v>
      </c>
      <c r="D122" s="90"/>
      <c r="E122" s="25" t="s">
        <v>16</v>
      </c>
      <c r="F122" s="26">
        <v>8</v>
      </c>
      <c r="G122" s="18"/>
      <c r="H122" s="27">
        <f>F122*G122</f>
        <v>0</v>
      </c>
    </row>
    <row r="123" spans="2:14" ht="15" customHeight="1" thickBot="1" x14ac:dyDescent="0.3">
      <c r="B123" s="108" t="s">
        <v>65</v>
      </c>
      <c r="C123" s="109"/>
      <c r="D123" s="109"/>
      <c r="E123" s="109"/>
      <c r="F123" s="109"/>
      <c r="G123" s="110"/>
      <c r="H123" s="34">
        <f>SUM(H118:H122)</f>
        <v>0</v>
      </c>
    </row>
    <row r="124" spans="2:14" ht="15.95" customHeight="1" thickBot="1" x14ac:dyDescent="0.3">
      <c r="B124" s="92" t="s">
        <v>32</v>
      </c>
      <c r="C124" s="93"/>
      <c r="D124" s="93"/>
      <c r="E124" s="93"/>
      <c r="F124" s="93"/>
      <c r="G124" s="93"/>
      <c r="H124" s="94"/>
    </row>
    <row r="125" spans="2:14" ht="15.95" customHeight="1" x14ac:dyDescent="0.25">
      <c r="B125" s="10">
        <v>15</v>
      </c>
      <c r="C125" s="84" t="s">
        <v>33</v>
      </c>
      <c r="D125" s="84"/>
      <c r="E125" s="11" t="s">
        <v>34</v>
      </c>
      <c r="F125" s="11">
        <v>10</v>
      </c>
      <c r="G125" s="13"/>
      <c r="H125" s="14">
        <f t="shared" ref="H125:H130" si="8">F125*G125</f>
        <v>0</v>
      </c>
    </row>
    <row r="126" spans="2:14" ht="15.95" customHeight="1" x14ac:dyDescent="0.25">
      <c r="B126" s="15">
        <v>16</v>
      </c>
      <c r="C126" s="85" t="s">
        <v>35</v>
      </c>
      <c r="D126" s="85"/>
      <c r="E126" s="16" t="s">
        <v>34</v>
      </c>
      <c r="F126" s="16">
        <v>1</v>
      </c>
      <c r="G126" s="18"/>
      <c r="H126" s="19">
        <f t="shared" si="8"/>
        <v>0</v>
      </c>
    </row>
    <row r="127" spans="2:14" ht="15.95" customHeight="1" x14ac:dyDescent="0.25">
      <c r="B127" s="15">
        <v>17</v>
      </c>
      <c r="C127" s="85" t="s">
        <v>36</v>
      </c>
      <c r="D127" s="85"/>
      <c r="E127" s="16" t="s">
        <v>34</v>
      </c>
      <c r="F127" s="16">
        <v>1</v>
      </c>
      <c r="G127" s="18"/>
      <c r="H127" s="19">
        <f t="shared" si="8"/>
        <v>0</v>
      </c>
    </row>
    <row r="128" spans="2:14" ht="15.95" customHeight="1" x14ac:dyDescent="0.25">
      <c r="B128" s="15">
        <v>18</v>
      </c>
      <c r="C128" s="85" t="s">
        <v>37</v>
      </c>
      <c r="D128" s="85"/>
      <c r="E128" s="16" t="s">
        <v>34</v>
      </c>
      <c r="F128" s="16">
        <v>1</v>
      </c>
      <c r="G128" s="18"/>
      <c r="H128" s="19">
        <f t="shared" si="8"/>
        <v>0</v>
      </c>
    </row>
    <row r="129" spans="2:9" ht="15.95" customHeight="1" x14ac:dyDescent="0.25">
      <c r="B129" s="15">
        <v>19</v>
      </c>
      <c r="C129" s="85" t="s">
        <v>38</v>
      </c>
      <c r="D129" s="85"/>
      <c r="E129" s="16" t="s">
        <v>34</v>
      </c>
      <c r="F129" s="16">
        <v>1</v>
      </c>
      <c r="G129" s="18"/>
      <c r="H129" s="19">
        <f t="shared" si="8"/>
        <v>0</v>
      </c>
    </row>
    <row r="130" spans="2:9" ht="15.95" customHeight="1" thickBot="1" x14ac:dyDescent="0.3">
      <c r="B130" s="20">
        <v>20</v>
      </c>
      <c r="C130" s="89" t="s">
        <v>39</v>
      </c>
      <c r="D130" s="89"/>
      <c r="E130" s="21" t="s">
        <v>34</v>
      </c>
      <c r="F130" s="21">
        <v>1</v>
      </c>
      <c r="G130" s="28"/>
      <c r="H130" s="23">
        <f t="shared" si="8"/>
        <v>0</v>
      </c>
    </row>
    <row r="131" spans="2:9" ht="16.5" customHeight="1" thickBot="1" x14ac:dyDescent="0.3">
      <c r="B131" s="54" t="s">
        <v>40</v>
      </c>
      <c r="C131" s="55"/>
      <c r="D131" s="55"/>
      <c r="E131" s="55"/>
      <c r="F131" s="55"/>
      <c r="G131" s="56"/>
      <c r="H131" s="35">
        <f>SUM(H125:H130)</f>
        <v>0</v>
      </c>
    </row>
    <row r="132" spans="2:9" ht="19.5" thickBot="1" x14ac:dyDescent="0.3">
      <c r="B132" s="57" t="s">
        <v>41</v>
      </c>
      <c r="C132" s="58"/>
      <c r="D132" s="58"/>
      <c r="E132" s="58"/>
      <c r="F132" s="58"/>
      <c r="G132" s="59"/>
      <c r="H132" s="47">
        <f>H113+H120+H123+H131</f>
        <v>0</v>
      </c>
    </row>
    <row r="133" spans="2:9" ht="19.5" thickBot="1" x14ac:dyDescent="0.3">
      <c r="B133" s="57" t="s">
        <v>42</v>
      </c>
      <c r="C133" s="58"/>
      <c r="D133" s="58"/>
      <c r="E133" s="58"/>
      <c r="F133" s="58"/>
      <c r="G133" s="59"/>
      <c r="H133" s="47">
        <f>H132*0.25</f>
        <v>0</v>
      </c>
    </row>
    <row r="134" spans="2:9" ht="19.5" thickBot="1" x14ac:dyDescent="0.3">
      <c r="B134" s="60" t="s">
        <v>43</v>
      </c>
      <c r="C134" s="61"/>
      <c r="D134" s="61"/>
      <c r="E134" s="61"/>
      <c r="F134" s="61"/>
      <c r="G134" s="62"/>
      <c r="H134" s="48">
        <f>SUM(H132:H133)</f>
        <v>0</v>
      </c>
    </row>
    <row r="135" spans="2:9" ht="15.75" x14ac:dyDescent="0.25">
      <c r="B135" s="6"/>
      <c r="C135" s="6"/>
      <c r="D135" s="6"/>
      <c r="E135" s="6"/>
      <c r="F135" s="6"/>
      <c r="G135" s="6"/>
      <c r="H135" s="6"/>
      <c r="I135" s="3"/>
    </row>
    <row r="136" spans="2:9" ht="15.75" x14ac:dyDescent="0.25">
      <c r="B136" s="6"/>
      <c r="C136" s="6"/>
      <c r="D136" s="6"/>
      <c r="E136" s="6"/>
      <c r="F136" s="6"/>
      <c r="G136" s="6"/>
      <c r="H136" s="6"/>
      <c r="I136" s="3"/>
    </row>
    <row r="137" spans="2:9" ht="15.75" x14ac:dyDescent="0.25">
      <c r="B137" s="6"/>
      <c r="C137" s="6"/>
      <c r="D137" s="6"/>
      <c r="E137" s="6"/>
      <c r="F137" s="6"/>
      <c r="G137" s="6"/>
      <c r="H137" s="6"/>
      <c r="I137" s="3"/>
    </row>
    <row r="138" spans="2:9" ht="15.75" x14ac:dyDescent="0.25">
      <c r="B138" s="6"/>
      <c r="C138" s="6"/>
      <c r="D138" s="6"/>
      <c r="E138" s="6"/>
      <c r="F138" s="6"/>
      <c r="G138" s="6"/>
      <c r="H138" s="6"/>
      <c r="I138" s="3"/>
    </row>
    <row r="139" spans="2:9" ht="15.75" x14ac:dyDescent="0.25">
      <c r="B139" s="6"/>
      <c r="C139" s="6"/>
      <c r="D139" s="6"/>
      <c r="E139" s="6"/>
      <c r="F139" s="6"/>
      <c r="G139" s="6"/>
      <c r="H139" s="6"/>
      <c r="I139" s="3"/>
    </row>
    <row r="140" spans="2:9" ht="18.75" x14ac:dyDescent="0.3">
      <c r="B140" s="69" t="s">
        <v>44</v>
      </c>
      <c r="C140" s="69"/>
      <c r="D140" s="69"/>
      <c r="E140" s="69"/>
      <c r="F140" s="69"/>
      <c r="G140" s="69"/>
      <c r="H140" s="69"/>
    </row>
    <row r="141" spans="2:9" ht="15.75" thickBot="1" x14ac:dyDescent="0.3">
      <c r="B141" s="6"/>
      <c r="C141" s="6"/>
      <c r="D141" s="6"/>
      <c r="E141" s="6"/>
      <c r="F141" s="6"/>
      <c r="G141" s="6"/>
      <c r="H141" s="6"/>
    </row>
    <row r="142" spans="2:9" ht="19.5" thickBot="1" x14ac:dyDescent="0.3">
      <c r="B142" s="63" t="s">
        <v>67</v>
      </c>
      <c r="C142" s="64"/>
      <c r="D142" s="64"/>
      <c r="E142" s="64"/>
      <c r="F142" s="64"/>
      <c r="G142" s="65"/>
      <c r="H142" s="45">
        <f>H44+H88+H132</f>
        <v>0</v>
      </c>
    </row>
    <row r="143" spans="2:9" ht="18" customHeight="1" thickBot="1" x14ac:dyDescent="0.4">
      <c r="B143" s="66" t="s">
        <v>42</v>
      </c>
      <c r="C143" s="67"/>
      <c r="D143" s="67"/>
      <c r="E143" s="67"/>
      <c r="F143" s="67"/>
      <c r="G143" s="68"/>
      <c r="H143" s="45">
        <f>H142*0.25</f>
        <v>0</v>
      </c>
      <c r="I143" s="4"/>
    </row>
    <row r="144" spans="2:9" ht="18" customHeight="1" thickBot="1" x14ac:dyDescent="0.4">
      <c r="B144" s="51" t="s">
        <v>43</v>
      </c>
      <c r="C144" s="52"/>
      <c r="D144" s="52"/>
      <c r="E144" s="52"/>
      <c r="F144" s="52"/>
      <c r="G144" s="53"/>
      <c r="H144" s="46">
        <f>SUM(H142:H143)</f>
        <v>0</v>
      </c>
      <c r="I144" s="4"/>
    </row>
    <row r="145" spans="9:9" ht="18.75" customHeight="1" x14ac:dyDescent="0.35">
      <c r="I145" s="4"/>
    </row>
    <row r="147" spans="9:9" ht="16.5" customHeight="1" x14ac:dyDescent="0.25"/>
    <row r="148" spans="9:9" ht="18.75" customHeight="1" x14ac:dyDescent="0.25"/>
    <row r="152" spans="9:9" ht="18.75" customHeight="1" x14ac:dyDescent="0.25"/>
    <row r="178" ht="18.75" customHeight="1" x14ac:dyDescent="0.25"/>
    <row r="179" ht="18.75" customHeight="1" x14ac:dyDescent="0.25"/>
    <row r="180" ht="19.5" customHeight="1" x14ac:dyDescent="0.25"/>
    <row r="181" ht="19.5" customHeight="1" x14ac:dyDescent="0.25"/>
    <row r="182" ht="18.75" customHeight="1" x14ac:dyDescent="0.25"/>
  </sheetData>
  <mergeCells count="134">
    <mergeCell ref="C23:D23"/>
    <mergeCell ref="C22:D22"/>
    <mergeCell ref="C66:D66"/>
    <mergeCell ref="C110:D110"/>
    <mergeCell ref="C130:D130"/>
    <mergeCell ref="B131:G131"/>
    <mergeCell ref="B132:G132"/>
    <mergeCell ref="B133:G133"/>
    <mergeCell ref="B134:G134"/>
    <mergeCell ref="C125:D125"/>
    <mergeCell ref="C126:D126"/>
    <mergeCell ref="C127:D127"/>
    <mergeCell ref="C128:D128"/>
    <mergeCell ref="C129:D129"/>
    <mergeCell ref="C117:D117"/>
    <mergeCell ref="C118:D118"/>
    <mergeCell ref="C119:D119"/>
    <mergeCell ref="B120:G120"/>
    <mergeCell ref="B124:H124"/>
    <mergeCell ref="C112:D112"/>
    <mergeCell ref="B113:G113"/>
    <mergeCell ref="B114:H114"/>
    <mergeCell ref="C115:D115"/>
    <mergeCell ref="C116:D116"/>
    <mergeCell ref="B121:H121"/>
    <mergeCell ref="C122:D122"/>
    <mergeCell ref="B123:G123"/>
    <mergeCell ref="C106:D106"/>
    <mergeCell ref="C107:D107"/>
    <mergeCell ref="C108:D108"/>
    <mergeCell ref="C109:D109"/>
    <mergeCell ref="C111:D111"/>
    <mergeCell ref="G100:G102"/>
    <mergeCell ref="H100:H102"/>
    <mergeCell ref="C103:D103"/>
    <mergeCell ref="B104:H104"/>
    <mergeCell ref="C105:D105"/>
    <mergeCell ref="B100:B102"/>
    <mergeCell ref="C100:D102"/>
    <mergeCell ref="E100:E102"/>
    <mergeCell ref="F100:F102"/>
    <mergeCell ref="C86:D86"/>
    <mergeCell ref="B87:G87"/>
    <mergeCell ref="B88:G88"/>
    <mergeCell ref="B89:G89"/>
    <mergeCell ref="B90:G90"/>
    <mergeCell ref="C84:D84"/>
    <mergeCell ref="C85:D85"/>
    <mergeCell ref="C73:D73"/>
    <mergeCell ref="C74:D74"/>
    <mergeCell ref="C75:D75"/>
    <mergeCell ref="B76:G76"/>
    <mergeCell ref="B80:H80"/>
    <mergeCell ref="B77:H77"/>
    <mergeCell ref="B79:G79"/>
    <mergeCell ref="C78:D78"/>
    <mergeCell ref="B95:B97"/>
    <mergeCell ref="D95:D97"/>
    <mergeCell ref="E95:E97"/>
    <mergeCell ref="F95:F97"/>
    <mergeCell ref="C15:D15"/>
    <mergeCell ref="B16:H16"/>
    <mergeCell ref="C17:D17"/>
    <mergeCell ref="C18:D18"/>
    <mergeCell ref="C68:D68"/>
    <mergeCell ref="B69:G69"/>
    <mergeCell ref="B70:H70"/>
    <mergeCell ref="C71:D71"/>
    <mergeCell ref="C72:D72"/>
    <mergeCell ref="C62:D62"/>
    <mergeCell ref="C63:D63"/>
    <mergeCell ref="C64:D64"/>
    <mergeCell ref="C65:D65"/>
    <mergeCell ref="C67:D67"/>
    <mergeCell ref="C19:D19"/>
    <mergeCell ref="C20:D20"/>
    <mergeCell ref="C21:D21"/>
    <mergeCell ref="C24:D24"/>
    <mergeCell ref="B25:G25"/>
    <mergeCell ref="H12:H14"/>
    <mergeCell ref="B1:H1"/>
    <mergeCell ref="B4:H4"/>
    <mergeCell ref="B5:H5"/>
    <mergeCell ref="B7:B9"/>
    <mergeCell ref="D7:D9"/>
    <mergeCell ref="E7:E9"/>
    <mergeCell ref="F7:F9"/>
    <mergeCell ref="B12:B14"/>
    <mergeCell ref="C12:D14"/>
    <mergeCell ref="E12:E14"/>
    <mergeCell ref="F12:F14"/>
    <mergeCell ref="G12:G14"/>
    <mergeCell ref="B3:G3"/>
    <mergeCell ref="B26:H26"/>
    <mergeCell ref="C42:D42"/>
    <mergeCell ref="C28:D28"/>
    <mergeCell ref="C29:D29"/>
    <mergeCell ref="C30:D30"/>
    <mergeCell ref="C31:D31"/>
    <mergeCell ref="B32:G32"/>
    <mergeCell ref="B36:H36"/>
    <mergeCell ref="C37:D37"/>
    <mergeCell ref="C38:D38"/>
    <mergeCell ref="C39:D39"/>
    <mergeCell ref="C40:D40"/>
    <mergeCell ref="C41:D41"/>
    <mergeCell ref="C27:D27"/>
    <mergeCell ref="B33:H33"/>
    <mergeCell ref="B35:G35"/>
    <mergeCell ref="C34:D34"/>
    <mergeCell ref="B144:G144"/>
    <mergeCell ref="B43:G43"/>
    <mergeCell ref="B44:G44"/>
    <mergeCell ref="B45:G45"/>
    <mergeCell ref="B46:G46"/>
    <mergeCell ref="B142:G142"/>
    <mergeCell ref="B143:G143"/>
    <mergeCell ref="B140:H140"/>
    <mergeCell ref="B51:B53"/>
    <mergeCell ref="D51:D53"/>
    <mergeCell ref="E51:E53"/>
    <mergeCell ref="F51:F53"/>
    <mergeCell ref="B56:B58"/>
    <mergeCell ref="C56:D58"/>
    <mergeCell ref="E56:E58"/>
    <mergeCell ref="F56:F58"/>
    <mergeCell ref="G56:G58"/>
    <mergeCell ref="H56:H58"/>
    <mergeCell ref="C59:D59"/>
    <mergeCell ref="B60:H60"/>
    <mergeCell ref="C61:D61"/>
    <mergeCell ref="C81:D81"/>
    <mergeCell ref="C82:D82"/>
    <mergeCell ref="C83:D83"/>
  </mergeCells>
  <pageMargins left="0.11811023622047245" right="0.11811023622047245" top="0.15748031496062992" bottom="0.15748031496062992" header="0.11811023622047245" footer="0.1181102362204724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Andrijana Nižić</cp:lastModifiedBy>
  <cp:lastPrinted>2025-04-18T06:31:35Z</cp:lastPrinted>
  <dcterms:created xsi:type="dcterms:W3CDTF">2025-04-07T07:28:51Z</dcterms:created>
  <dcterms:modified xsi:type="dcterms:W3CDTF">2026-01-26T07:11:05Z</dcterms:modified>
</cp:coreProperties>
</file>