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15" yWindow="480" windowWidth="15330" windowHeight="15000"/>
  </bookViews>
  <sheets>
    <sheet name="Lis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/>
  <c r="H22"/>
  <c r="H20"/>
  <c r="H16"/>
  <c r="H14"/>
  <c r="H28"/>
  <c r="H18"/>
  <c r="H10"/>
  <c r="H32"/>
  <c r="H30"/>
  <c r="H8" l="1"/>
  <c r="H26" l="1"/>
  <c r="H12"/>
  <c r="H6"/>
  <c r="H4"/>
  <c r="H35" l="1"/>
  <c r="H34"/>
  <c r="H36" l="1"/>
</calcChain>
</file>

<file path=xl/sharedStrings.xml><?xml version="1.0" encoding="utf-8"?>
<sst xmlns="http://schemas.openxmlformats.org/spreadsheetml/2006/main" count="57" uniqueCount="44">
  <si>
    <t>Šifra</t>
  </si>
  <si>
    <t>Jed. mj.</t>
  </si>
  <si>
    <t>Rd. br.</t>
  </si>
  <si>
    <t>Jed. cijena</t>
  </si>
  <si>
    <t>Količina</t>
  </si>
  <si>
    <t>Ukupno</t>
  </si>
  <si>
    <t>TROŠKOVNIK</t>
  </si>
  <si>
    <t>Naziv i tehnička specifikacija proizvoda</t>
  </si>
  <si>
    <t>Ukupno bez PDV-a</t>
  </si>
  <si>
    <t>PDV</t>
  </si>
  <si>
    <t>Ukupno s PDV-om</t>
  </si>
  <si>
    <t>Stopa PDV-a</t>
  </si>
  <si>
    <t>usl</t>
  </si>
  <si>
    <t>GODIŠNJI ZDRAVSTVENI PREGLED OSOBA</t>
  </si>
  <si>
    <t>NOVA SANITARNA KNJIŽICA</t>
  </si>
  <si>
    <t>kom</t>
  </si>
  <si>
    <t xml:space="preserve">LABORATORIJASKA ANALIZA UZORAKA VODE </t>
  </si>
  <si>
    <t>ISPITIVANJE MIKROBIOLOŠKE ISPRAVNOSTI UZORKA</t>
  </si>
  <si>
    <t>• nova sanitarna knjižica za nove zaposlenike</t>
  </si>
  <si>
    <t>HIGIJENSKI MINIMUM -OSNOVNI PROGRAM</t>
  </si>
  <si>
    <t>HIGIJENSKI MINIMUM -PROŠIRENI PROGRAM</t>
  </si>
  <si>
    <t>HIGIJENSKI MINIMUM -PRIJEPIS POTVRDE</t>
  </si>
  <si>
    <t>• Godišnji pregled osoba koje rade na porođajnim i dječjim odjelima zdravstvenih ustanova                                                                                         •Osobe koje obavljaju poslove, odnosno sudjeluju u obavljanju poslova njege, odgoja dojenčadi i predškolske djece 
• Osobe koje obavljaju poslove, odnosno sudjeluju u proizvodnji, prometu i usluživanju hrane ili opskrbi stanovništva vodom za ljudsku potrošnju, a koji na svojim radnim mjestima dolaze u neposredan dodir s hranom, odnosno vodom za ljudsku potrošnju</t>
  </si>
  <si>
    <t>ISPITIVANJE MIKROBIOLOŠKE ČISTOĆE PROSTORA  (OTISAK)</t>
  </si>
  <si>
    <t>ISPITIVANJE MIKROBIOLOŠKE ČISTOĆE (BRIS/ISPIRAK)</t>
  </si>
  <si>
    <t>ISPITIVANJE UNUTRAŠNJE KVALITETE ZRAKA NA PELUD I SPORE</t>
  </si>
  <si>
    <t>ODREĐIVANJE KVALITETE ZRAKA METODOM USISA</t>
  </si>
  <si>
    <t>ANALIZA VODE ZA LJUDSKU POTROŠNJU -LEGIONELLA</t>
  </si>
  <si>
    <t>ANALIZA VODE ZA LJUDSKU POTROŠNJU -OLOVO</t>
  </si>
  <si>
    <t>ANALIZA VODE ZA LJUDSKU POTROŠNJU -PSEUDOMONAS AERUGINOSA</t>
  </si>
  <si>
    <t>ANALIZA VODE ZA POTREBE HEMODIJALIZE</t>
  </si>
  <si>
    <t xml:space="preserve">
• prošireni program stjecanja potrebnog znanja o zdravstvenoj ispravnosti hrane i osobnoj higijeni proizvoda
</t>
  </si>
  <si>
    <t xml:space="preserve">
• Prijepis potvrde za higijenski minimum
</t>
  </si>
  <si>
    <t xml:space="preserve">
• osnovni program stjecanja potrebnog znanja o zdravstvenoj ispravnosti hrane i osobnoj higijeni osoba
</t>
  </si>
  <si>
    <t xml:space="preserve">
• Ispitivanje mikrobiološke čistoće prostora, otisci, ruke djelatnika                                                                                                                          • Centralna kuhinja (2xgod),                                                                                                                                                                                                        • Kantina                                                                                                                
</t>
  </si>
  <si>
    <t xml:space="preserve">
• Mikrobiološka analiza namirnica: 
• Centralna kuhinja (2xgod)                                                                                                                                                                                                      • Mliječna kuhinja                                                                                                                                                                                                                            • Odjel za neonatologiju                                                                                                                                                                                                               • Kantina
</t>
  </si>
  <si>
    <t xml:space="preserve">• Ispitivanje unutrašnje kvalitete zraka na pelud i spore:                                                                                                                                                                                       • Bolnica                                                                                                                                                                                                                                                  • Poliklinika                                                                                                          </t>
  </si>
  <si>
    <t xml:space="preserve">• Određivanje mikrobiološke kvalitete zraka metodom usisa:                                                                                                                                                                                       • Bolnica                                                                                                                                                                                                                                                 • Poliklinika                                                                                                          </t>
  </si>
  <si>
    <t xml:space="preserve">
• Analiza vode za ljudsku potrošnju -Legionella:                                                                                                                                                        • Odjel za hemodijalizu                                                                                                                                                                                                                • Služba za interne bolesti                                                                                                                                                                                                         • Odjel pedijatrije                                                                                                                                                                                                                              • Odjel za neonatologiju                                                                                                   
</t>
  </si>
  <si>
    <t xml:space="preserve">
• Analiza vode za ljudsku potrošnju -olovo:                                                                                                                                                                       • Odjel za hemodijalizu                                                                                                                                                                                                                   • Služba za interne bolesti                                                                                                                                                                                                          • Odjel pedijatrije                                                                                                                                                                                                                             • Odjel za neonatologiju             
</t>
  </si>
  <si>
    <t xml:space="preserve">
• Analiza vode za ljudsku potrošnju -Pseudomonas aeruginosa:                                                                                                                        • Odjel za hemodijalizu                                                                                                                                                                                                                • Služba za interne bolesti                                                                                                                                                                                                         • Odjel pedijatrije                                                                                                                                                                                                                            • Odjel za neonatologiju             
</t>
  </si>
  <si>
    <t xml:space="preserve">
• Analiza vode za ljudsku potrošnju - za potrebe hemodijalize:                                                                                                                       • Odjel za hemodijalizu                                                                                                              
</t>
  </si>
  <si>
    <t xml:space="preserve">
• Redovita kontrola žive i nežive okoline:                                                                                                                                                                                       • Odjel za pedijatriju                                                                                                                                                                                                                      • Odjel za neonatologiju                                                                                                                                                                                                               • Odjel za higijenu bolničkih prostorija                                                                                                                                                                             • Odjel za transfuziju (5xgod)                                                                                                                                                                                                    • Kantina
</t>
  </si>
  <si>
    <t xml:space="preserve">
• Analiza otpadne vode -izlazno kontrolno okno kod kotlovnice br.1, oznaka: ID 4500-1-2 (E 398717; N4886049) 
•Analiza otpadne vode -izlazno kontrolno okno kod kuhinje br.1, oznaka: ID 4501-1-2 (E 398761; N4885977) 
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</si>
</sst>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0\ [$EUR]"/>
    <numFmt numFmtId="166" formatCode="#,##0.00\ [$EUR];\-#,##0.00\ [$EUR]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/>
    </xf>
    <xf numFmtId="164" fontId="3" fillId="0" borderId="1" xfId="1" applyFont="1" applyBorder="1"/>
    <xf numFmtId="166" fontId="3" fillId="0" borderId="1" xfId="1" applyNumberFormat="1" applyFont="1" applyBorder="1"/>
    <xf numFmtId="165" fontId="3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166" fontId="3" fillId="0" borderId="1" xfId="1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164" fontId="3" fillId="4" borderId="1" xfId="1" applyFont="1" applyFill="1" applyBorder="1"/>
    <xf numFmtId="166" fontId="3" fillId="4" borderId="1" xfId="1" applyNumberFormat="1" applyFont="1" applyFill="1" applyBorder="1"/>
    <xf numFmtId="10" fontId="3" fillId="4" borderId="1" xfId="1" applyNumberFormat="1" applyFont="1" applyFill="1" applyBorder="1"/>
    <xf numFmtId="165" fontId="3" fillId="4" borderId="1" xfId="0" applyNumberFormat="1" applyFont="1" applyFill="1" applyBorder="1"/>
    <xf numFmtId="9" fontId="3" fillId="4" borderId="1" xfId="1" applyNumberFormat="1" applyFont="1" applyFill="1" applyBorder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zoomScale="70" zoomScaleNormal="70" workbookViewId="0">
      <selection activeCell="P23" sqref="P23"/>
    </sheetView>
  </sheetViews>
  <sheetFormatPr defaultRowHeight="15.75"/>
  <cols>
    <col min="1" max="1" width="7.42578125" style="22" bestFit="1" customWidth="1"/>
    <col min="2" max="2" width="12.140625" style="23" hidden="1" customWidth="1"/>
    <col min="3" max="3" width="108.140625" style="17" customWidth="1"/>
    <col min="4" max="4" width="7.85546875" style="24" bestFit="1" customWidth="1"/>
    <col min="5" max="5" width="9.28515625" style="17" bestFit="1" customWidth="1"/>
    <col min="6" max="6" width="12.42578125" style="17" bestFit="1" customWidth="1"/>
    <col min="7" max="7" width="12" style="17" bestFit="1" customWidth="1"/>
    <col min="8" max="8" width="15.42578125" style="17" bestFit="1" customWidth="1"/>
    <col min="9" max="16384" width="9.140625" style="17"/>
  </cols>
  <sheetData>
    <row r="1" spans="1:8">
      <c r="A1" s="29" t="s">
        <v>6</v>
      </c>
      <c r="B1" s="30"/>
      <c r="C1" s="30"/>
      <c r="D1" s="30"/>
      <c r="E1" s="30"/>
      <c r="F1" s="30"/>
      <c r="G1" s="30"/>
      <c r="H1" s="30"/>
    </row>
    <row r="2" spans="1:8">
      <c r="A2" s="31"/>
      <c r="B2" s="31"/>
      <c r="C2" s="31"/>
      <c r="D2" s="31"/>
      <c r="E2" s="31"/>
      <c r="F2" s="31"/>
      <c r="G2" s="31"/>
      <c r="H2" s="31"/>
    </row>
    <row r="3" spans="1:8" s="20" customFormat="1">
      <c r="A3" s="18" t="s">
        <v>2</v>
      </c>
      <c r="B3" s="18" t="s">
        <v>0</v>
      </c>
      <c r="C3" s="19" t="s">
        <v>7</v>
      </c>
      <c r="D3" s="19" t="s">
        <v>1</v>
      </c>
      <c r="E3" s="19" t="s">
        <v>4</v>
      </c>
      <c r="F3" s="19" t="s">
        <v>3</v>
      </c>
      <c r="G3" s="19" t="s">
        <v>11</v>
      </c>
      <c r="H3" s="19" t="s">
        <v>5</v>
      </c>
    </row>
    <row r="4" spans="1:8">
      <c r="A4" s="25">
        <v>1</v>
      </c>
      <c r="B4" s="27">
        <v>4410022</v>
      </c>
      <c r="C4" s="21" t="s">
        <v>13</v>
      </c>
      <c r="D4" s="11" t="s">
        <v>12</v>
      </c>
      <c r="E4" s="12">
        <v>130</v>
      </c>
      <c r="F4" s="13"/>
      <c r="G4" s="14"/>
      <c r="H4" s="15">
        <f>F4*E4</f>
        <v>0</v>
      </c>
    </row>
    <row r="5" spans="1:8" s="22" customFormat="1" ht="94.5">
      <c r="A5" s="26"/>
      <c r="B5" s="28"/>
      <c r="C5" s="5" t="s">
        <v>22</v>
      </c>
      <c r="D5" s="6"/>
      <c r="E5" s="7"/>
      <c r="F5" s="8"/>
      <c r="G5" s="8"/>
      <c r="H5" s="9"/>
    </row>
    <row r="6" spans="1:8">
      <c r="A6" s="25">
        <v>2</v>
      </c>
      <c r="B6" s="27">
        <v>4410023</v>
      </c>
      <c r="C6" s="21" t="s">
        <v>14</v>
      </c>
      <c r="D6" s="11" t="s">
        <v>15</v>
      </c>
      <c r="E6" s="12">
        <v>30</v>
      </c>
      <c r="F6" s="13"/>
      <c r="G6" s="14"/>
      <c r="H6" s="15">
        <f>F6*E6</f>
        <v>0</v>
      </c>
    </row>
    <row r="7" spans="1:8">
      <c r="A7" s="26"/>
      <c r="B7" s="28"/>
      <c r="C7" s="5" t="s">
        <v>18</v>
      </c>
      <c r="D7" s="1"/>
      <c r="E7" s="2"/>
      <c r="F7" s="3"/>
      <c r="G7" s="3"/>
      <c r="H7" s="4"/>
    </row>
    <row r="8" spans="1:8">
      <c r="A8" s="25">
        <v>3</v>
      </c>
      <c r="B8" s="27">
        <v>4430005</v>
      </c>
      <c r="C8" s="21" t="s">
        <v>23</v>
      </c>
      <c r="D8" s="11" t="s">
        <v>12</v>
      </c>
      <c r="E8" s="12">
        <v>60</v>
      </c>
      <c r="F8" s="13"/>
      <c r="G8" s="16"/>
      <c r="H8" s="15">
        <f>F8*E8</f>
        <v>0</v>
      </c>
    </row>
    <row r="9" spans="1:8" ht="94.5">
      <c r="A9" s="26"/>
      <c r="B9" s="28"/>
      <c r="C9" s="5" t="s">
        <v>34</v>
      </c>
      <c r="D9" s="6"/>
      <c r="E9" s="7"/>
      <c r="F9" s="8"/>
      <c r="G9" s="8"/>
      <c r="H9" s="9"/>
    </row>
    <row r="10" spans="1:8">
      <c r="A10" s="25">
        <v>4</v>
      </c>
      <c r="B10" s="27">
        <v>4430126</v>
      </c>
      <c r="C10" s="21" t="s">
        <v>17</v>
      </c>
      <c r="D10" s="11" t="s">
        <v>12</v>
      </c>
      <c r="E10" s="12">
        <v>50</v>
      </c>
      <c r="F10" s="13"/>
      <c r="G10" s="14"/>
      <c r="H10" s="15">
        <f>F10*E10</f>
        <v>0</v>
      </c>
    </row>
    <row r="11" spans="1:8" ht="110.25">
      <c r="A11" s="26"/>
      <c r="B11" s="28"/>
      <c r="C11" s="5" t="s">
        <v>35</v>
      </c>
      <c r="D11" s="1"/>
      <c r="E11" s="2"/>
      <c r="F11" s="3"/>
      <c r="G11" s="3"/>
      <c r="H11" s="4"/>
    </row>
    <row r="12" spans="1:8">
      <c r="A12" s="25">
        <v>5</v>
      </c>
      <c r="B12" s="27">
        <v>4430005</v>
      </c>
      <c r="C12" s="21" t="s">
        <v>24</v>
      </c>
      <c r="D12" s="11" t="s">
        <v>12</v>
      </c>
      <c r="E12" s="12">
        <v>250</v>
      </c>
      <c r="F12" s="13"/>
      <c r="G12" s="14"/>
      <c r="H12" s="15">
        <f>F12*E12</f>
        <v>0</v>
      </c>
    </row>
    <row r="13" spans="1:8" s="22" customFormat="1" ht="126">
      <c r="A13" s="26"/>
      <c r="B13" s="28"/>
      <c r="C13" s="5" t="s">
        <v>42</v>
      </c>
      <c r="D13" s="6"/>
      <c r="E13" s="7"/>
      <c r="F13" s="8"/>
      <c r="G13" s="8"/>
      <c r="H13" s="9"/>
    </row>
    <row r="14" spans="1:8">
      <c r="A14" s="25">
        <v>6</v>
      </c>
      <c r="B14" s="27">
        <v>4430005</v>
      </c>
      <c r="C14" s="21" t="s">
        <v>25</v>
      </c>
      <c r="D14" s="11" t="s">
        <v>12</v>
      </c>
      <c r="E14" s="12">
        <v>30</v>
      </c>
      <c r="F14" s="13"/>
      <c r="G14" s="14"/>
      <c r="H14" s="15">
        <f>F14*E14</f>
        <v>0</v>
      </c>
    </row>
    <row r="15" spans="1:8" ht="47.25">
      <c r="A15" s="26"/>
      <c r="B15" s="28"/>
      <c r="C15" s="5" t="s">
        <v>36</v>
      </c>
      <c r="D15" s="6"/>
      <c r="E15" s="7"/>
      <c r="F15" s="8"/>
      <c r="G15" s="8"/>
      <c r="H15" s="9"/>
    </row>
    <row r="16" spans="1:8">
      <c r="A16" s="25">
        <v>7</v>
      </c>
      <c r="B16" s="27">
        <v>4430005</v>
      </c>
      <c r="C16" s="21" t="s">
        <v>26</v>
      </c>
      <c r="D16" s="11" t="s">
        <v>12</v>
      </c>
      <c r="E16" s="12">
        <v>30</v>
      </c>
      <c r="F16" s="13"/>
      <c r="G16" s="14"/>
      <c r="H16" s="15">
        <f>F16*E16</f>
        <v>0</v>
      </c>
    </row>
    <row r="17" spans="1:8" ht="47.25">
      <c r="A17" s="26"/>
      <c r="B17" s="28"/>
      <c r="C17" s="5" t="s">
        <v>37</v>
      </c>
      <c r="D17" s="6"/>
      <c r="E17" s="7"/>
      <c r="F17" s="8"/>
      <c r="G17" s="8"/>
      <c r="H17" s="9"/>
    </row>
    <row r="18" spans="1:8">
      <c r="A18" s="25">
        <v>8</v>
      </c>
      <c r="B18" s="27">
        <v>4430126</v>
      </c>
      <c r="C18" s="21" t="s">
        <v>27</v>
      </c>
      <c r="D18" s="11" t="s">
        <v>12</v>
      </c>
      <c r="E18" s="12">
        <v>50</v>
      </c>
      <c r="F18" s="13"/>
      <c r="G18" s="14"/>
      <c r="H18" s="15">
        <f>F18*E18</f>
        <v>0</v>
      </c>
    </row>
    <row r="19" spans="1:8" ht="126">
      <c r="A19" s="26"/>
      <c r="B19" s="28"/>
      <c r="C19" s="5" t="s">
        <v>38</v>
      </c>
      <c r="D19" s="1"/>
      <c r="E19" s="2"/>
      <c r="F19" s="3"/>
      <c r="G19" s="3"/>
      <c r="H19" s="4"/>
    </row>
    <row r="20" spans="1:8">
      <c r="A20" s="25">
        <v>9</v>
      </c>
      <c r="B20" s="27">
        <v>4430126</v>
      </c>
      <c r="C20" s="21" t="s">
        <v>28</v>
      </c>
      <c r="D20" s="11" t="s">
        <v>12</v>
      </c>
      <c r="E20" s="12">
        <v>40</v>
      </c>
      <c r="F20" s="13"/>
      <c r="G20" s="14"/>
      <c r="H20" s="15">
        <f>F20*E20</f>
        <v>0</v>
      </c>
    </row>
    <row r="21" spans="1:8" ht="126">
      <c r="A21" s="26"/>
      <c r="B21" s="28"/>
      <c r="C21" s="5" t="s">
        <v>39</v>
      </c>
      <c r="D21" s="1"/>
      <c r="E21" s="2"/>
      <c r="F21" s="3"/>
      <c r="G21" s="3"/>
      <c r="H21" s="4"/>
    </row>
    <row r="22" spans="1:8">
      <c r="A22" s="25">
        <v>10</v>
      </c>
      <c r="B22" s="27">
        <v>4430126</v>
      </c>
      <c r="C22" s="21" t="s">
        <v>29</v>
      </c>
      <c r="D22" s="11" t="s">
        <v>12</v>
      </c>
      <c r="E22" s="12">
        <v>50</v>
      </c>
      <c r="F22" s="13"/>
      <c r="G22" s="14"/>
      <c r="H22" s="15">
        <f>F22*E22</f>
        <v>0</v>
      </c>
    </row>
    <row r="23" spans="1:8" ht="126">
      <c r="A23" s="26"/>
      <c r="B23" s="28"/>
      <c r="C23" s="5" t="s">
        <v>40</v>
      </c>
      <c r="D23" s="1"/>
      <c r="E23" s="2"/>
      <c r="F23" s="3"/>
      <c r="G23" s="3"/>
      <c r="H23" s="4"/>
    </row>
    <row r="24" spans="1:8">
      <c r="A24" s="25">
        <v>11</v>
      </c>
      <c r="B24" s="27">
        <v>4430126</v>
      </c>
      <c r="C24" s="21" t="s">
        <v>30</v>
      </c>
      <c r="D24" s="11" t="s">
        <v>12</v>
      </c>
      <c r="E24" s="12">
        <v>30</v>
      </c>
      <c r="F24" s="13"/>
      <c r="G24" s="14"/>
      <c r="H24" s="15">
        <f>F24*E24</f>
        <v>0</v>
      </c>
    </row>
    <row r="25" spans="1:8" s="22" customFormat="1" ht="78.75">
      <c r="A25" s="26"/>
      <c r="B25" s="28"/>
      <c r="C25" s="5" t="s">
        <v>41</v>
      </c>
      <c r="D25" s="1"/>
      <c r="E25" s="2"/>
      <c r="F25" s="3"/>
      <c r="G25" s="3"/>
      <c r="H25" s="4"/>
    </row>
    <row r="26" spans="1:8">
      <c r="A26" s="25">
        <v>12</v>
      </c>
      <c r="B26" s="27">
        <v>4430126</v>
      </c>
      <c r="C26" s="21" t="s">
        <v>16</v>
      </c>
      <c r="D26" s="11" t="s">
        <v>12</v>
      </c>
      <c r="E26" s="12">
        <v>6</v>
      </c>
      <c r="F26" s="13"/>
      <c r="G26" s="14"/>
      <c r="H26" s="15">
        <f>F26*E26</f>
        <v>0</v>
      </c>
    </row>
    <row r="27" spans="1:8" s="22" customFormat="1" ht="63">
      <c r="A27" s="26"/>
      <c r="B27" s="28"/>
      <c r="C27" s="5" t="s">
        <v>43</v>
      </c>
      <c r="D27" s="1"/>
      <c r="E27" s="2"/>
      <c r="F27" s="3"/>
      <c r="G27" s="3"/>
      <c r="H27" s="4"/>
    </row>
    <row r="28" spans="1:8">
      <c r="A28" s="25">
        <v>13</v>
      </c>
      <c r="B28" s="27">
        <v>4410032</v>
      </c>
      <c r="C28" s="21" t="s">
        <v>19</v>
      </c>
      <c r="D28" s="11" t="s">
        <v>12</v>
      </c>
      <c r="E28" s="12">
        <v>5</v>
      </c>
      <c r="F28" s="13"/>
      <c r="G28" s="14"/>
      <c r="H28" s="15">
        <f>F28*E28</f>
        <v>0</v>
      </c>
    </row>
    <row r="29" spans="1:8" ht="47.25">
      <c r="A29" s="26"/>
      <c r="B29" s="28"/>
      <c r="C29" s="5" t="s">
        <v>33</v>
      </c>
      <c r="D29" s="1"/>
      <c r="E29" s="2"/>
      <c r="F29" s="3"/>
      <c r="G29" s="3"/>
      <c r="H29" s="4"/>
    </row>
    <row r="30" spans="1:8">
      <c r="A30" s="25">
        <v>14</v>
      </c>
      <c r="B30" s="27">
        <v>4430126</v>
      </c>
      <c r="C30" s="21" t="s">
        <v>20</v>
      </c>
      <c r="D30" s="11" t="s">
        <v>12</v>
      </c>
      <c r="E30" s="12">
        <v>5</v>
      </c>
      <c r="F30" s="13"/>
      <c r="G30" s="14"/>
      <c r="H30" s="15">
        <f>F30*E30</f>
        <v>0</v>
      </c>
    </row>
    <row r="31" spans="1:8" ht="63">
      <c r="A31" s="26"/>
      <c r="B31" s="28"/>
      <c r="C31" s="5" t="s">
        <v>31</v>
      </c>
      <c r="D31" s="1"/>
      <c r="E31" s="2"/>
      <c r="F31" s="3"/>
      <c r="G31" s="3"/>
      <c r="H31" s="4"/>
    </row>
    <row r="32" spans="1:8">
      <c r="A32" s="25">
        <v>15</v>
      </c>
      <c r="B32" s="27">
        <v>4430126</v>
      </c>
      <c r="C32" s="21" t="s">
        <v>21</v>
      </c>
      <c r="D32" s="11" t="s">
        <v>15</v>
      </c>
      <c r="E32" s="12">
        <v>5</v>
      </c>
      <c r="F32" s="13"/>
      <c r="G32" s="14"/>
      <c r="H32" s="15">
        <f>F32*E32</f>
        <v>0</v>
      </c>
    </row>
    <row r="33" spans="1:8" ht="63">
      <c r="A33" s="26"/>
      <c r="B33" s="28"/>
      <c r="C33" s="5" t="s">
        <v>32</v>
      </c>
      <c r="D33" s="1"/>
      <c r="E33" s="2"/>
      <c r="F33" s="3"/>
      <c r="G33" s="3"/>
      <c r="H33" s="4"/>
    </row>
    <row r="34" spans="1:8">
      <c r="A34" s="32" t="s">
        <v>8</v>
      </c>
      <c r="B34" s="33"/>
      <c r="C34" s="33"/>
      <c r="D34" s="33"/>
      <c r="E34" s="33"/>
      <c r="F34" s="33"/>
      <c r="G34" s="34"/>
      <c r="H34" s="10">
        <f>H4+H6+H8+H10+H12+H14+H16+H18+H20+H22+H24+H26+H28+H30+H32</f>
        <v>0</v>
      </c>
    </row>
    <row r="35" spans="1:8">
      <c r="A35" s="32" t="s">
        <v>9</v>
      </c>
      <c r="B35" s="33"/>
      <c r="C35" s="33"/>
      <c r="D35" s="33"/>
      <c r="E35" s="33"/>
      <c r="F35" s="33"/>
      <c r="G35" s="34"/>
      <c r="H35" s="10">
        <f>(H8+H10+H12+H14+H16+H18+H20+H22+H24+H26+H28+H30++H32)*25%</f>
        <v>0</v>
      </c>
    </row>
    <row r="36" spans="1:8">
      <c r="A36" s="32" t="s">
        <v>10</v>
      </c>
      <c r="B36" s="33"/>
      <c r="C36" s="33"/>
      <c r="D36" s="33"/>
      <c r="E36" s="33"/>
      <c r="F36" s="33"/>
      <c r="G36" s="34"/>
      <c r="H36" s="10">
        <f>H34+H35</f>
        <v>0</v>
      </c>
    </row>
  </sheetData>
  <mergeCells count="34">
    <mergeCell ref="A22:A23"/>
    <mergeCell ref="B22:B23"/>
    <mergeCell ref="A24:A25"/>
    <mergeCell ref="B24:B25"/>
    <mergeCell ref="A35:G35"/>
    <mergeCell ref="A36:G36"/>
    <mergeCell ref="B28:B29"/>
    <mergeCell ref="A30:A31"/>
    <mergeCell ref="B30:B31"/>
    <mergeCell ref="A32:A33"/>
    <mergeCell ref="B32:B33"/>
    <mergeCell ref="A28:A29"/>
    <mergeCell ref="A1:H2"/>
    <mergeCell ref="B26:B27"/>
    <mergeCell ref="A34:G34"/>
    <mergeCell ref="A4:A5"/>
    <mergeCell ref="B4:B5"/>
    <mergeCell ref="A6:A7"/>
    <mergeCell ref="B6:B7"/>
    <mergeCell ref="B12:B13"/>
    <mergeCell ref="A12:A13"/>
    <mergeCell ref="B8:B9"/>
    <mergeCell ref="A10:A11"/>
    <mergeCell ref="B10:B11"/>
    <mergeCell ref="A8:A9"/>
    <mergeCell ref="A26:A27"/>
    <mergeCell ref="A18:A19"/>
    <mergeCell ref="B18:B19"/>
    <mergeCell ref="A14:A15"/>
    <mergeCell ref="B14:B15"/>
    <mergeCell ref="A16:A17"/>
    <mergeCell ref="B16:B17"/>
    <mergeCell ref="A20:A21"/>
    <mergeCell ref="B20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Krstić</dc:creator>
  <cp:lastModifiedBy>mkrstic</cp:lastModifiedBy>
  <cp:lastPrinted>2026-01-09T11:24:01Z</cp:lastPrinted>
  <dcterms:created xsi:type="dcterms:W3CDTF">2015-06-05T18:19:34Z</dcterms:created>
  <dcterms:modified xsi:type="dcterms:W3CDTF">2026-01-21T06:35:16Z</dcterms:modified>
</cp:coreProperties>
</file>