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5\PJN\159-25\"/>
    </mc:Choice>
  </mc:AlternateContent>
  <xr:revisionPtr revIDLastSave="0" documentId="13_ncr:1_{36EF45BD-4304-4FE4-B46F-85481FD139D9}" xr6:coauthVersionLast="47" xr6:coauthVersionMax="47" xr10:uidLastSave="{00000000-0000-0000-0000-000000000000}"/>
  <bookViews>
    <workbookView xWindow="14445" yWindow="90" windowWidth="13935" windowHeight="15570" xr2:uid="{525BB280-13AD-45D1-9359-6D4CDB53DDF3}"/>
  </bookViews>
  <sheets>
    <sheet name="List1" sheetId="2" r:id="rId1"/>
  </sheets>
  <definedNames>
    <definedName name="_ftn1" localSheetId="0">List1!$A$60</definedName>
    <definedName name="_ftn2" localSheetId="0">List1!$A$61</definedName>
    <definedName name="_ftn3" localSheetId="0">List1!$A$62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50" i="2"/>
  <c r="E46" i="2"/>
  <c r="E38" i="2"/>
  <c r="E25" i="2"/>
  <c r="E10" i="2"/>
  <c r="E56" i="2" l="1"/>
  <c r="E57" i="2" s="1"/>
  <c r="E5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Duje Mitrović</author>
  </authors>
  <commentList>
    <comment ref="D10" authorId="0" shapeId="0" xr:uid="{26A5BC8E-87E6-4BEC-A470-78A22D3F6DA2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  <comment ref="D25" authorId="0" shapeId="0" xr:uid="{7E4C9F3E-3055-470C-A68D-0A880ABDC163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  <comment ref="D38" authorId="0" shapeId="0" xr:uid="{51BDD91C-0D80-467B-AFB7-AE1D19116A92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  <comment ref="D46" authorId="0" shapeId="0" xr:uid="{51C8CC3E-1C32-4A15-A699-A0A0F4FD4025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  <comment ref="D50" authorId="0" shapeId="0" xr:uid="{3E1E0705-CDC3-4BDA-96BA-99718FADBA51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  <comment ref="D53" authorId="0" shapeId="0" xr:uid="{360407AE-43B5-4EA0-83DF-31D0F0BEFAAE}">
      <text>
        <r>
          <rPr>
            <b/>
            <sz val="9"/>
            <color indexed="81"/>
            <rFont val="Segoe UI"/>
            <family val="2"/>
          </rPr>
          <t>Komentar:</t>
        </r>
        <r>
          <rPr>
            <sz val="9"/>
            <color indexed="81"/>
            <rFont val="Segoe UI"/>
            <family val="2"/>
          </rPr>
          <t xml:space="preserve">
Popunjava ponuditelj</t>
        </r>
      </text>
    </comment>
  </commentList>
</comments>
</file>

<file path=xl/sharedStrings.xml><?xml version="1.0" encoding="utf-8"?>
<sst xmlns="http://schemas.openxmlformats.org/spreadsheetml/2006/main" count="113" uniqueCount="82">
  <si>
    <t>R.br.</t>
  </si>
  <si>
    <t>[1]</t>
  </si>
  <si>
    <t>[2]</t>
  </si>
  <si>
    <t>[3]</t>
  </si>
  <si>
    <t>Tekstualni opis stavke</t>
  </si>
  <si>
    <t>Jedinična cijena 
[EUR]</t>
  </si>
  <si>
    <t>[4]</t>
  </si>
  <si>
    <t>[5]=[3]*[4]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</si>
  <si>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</si>
  <si>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</si>
  <si>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</si>
  <si>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</si>
  <si>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</si>
  <si>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</si>
  <si>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</si>
  <si>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</si>
  <si>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</si>
  <si>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1.2.</t>
  </si>
  <si>
    <t>1.1.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</si>
  <si>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</si>
  <si>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</si>
  <si>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</si>
  <si>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</si>
  <si>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</si>
  <si>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</si>
  <si>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</si>
  <si>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</si>
  <si>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</si>
  <si>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</si>
  <si>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</si>
  <si>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</si>
  <si>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159-JN-25 | Dodatna ulaganja na zgradi dnevnih bolnica - audio/video oprema i videonadzor</t>
  </si>
  <si>
    <t>URezolucija: 3840×2160 pix</t>
  </si>
  <si>
    <t>QLED TV 4K</t>
  </si>
  <si>
    <t>Quantum Dot</t>
  </si>
  <si>
    <t>Dolby Vision ,Dolby Amtos</t>
  </si>
  <si>
    <t>DVB-T2/T/C/S2/S</t>
  </si>
  <si>
    <t>Satelitski tuner</t>
  </si>
  <si>
    <t>4K AI Upscaler</t>
  </si>
  <si>
    <t>Pixel Tuning</t>
  </si>
  <si>
    <t>Game mode plus</t>
  </si>
  <si>
    <t>Smooth motions</t>
  </si>
  <si>
    <t>Smart OS</t>
  </si>
  <si>
    <t>Povezivanje: Wi-Fi, Bluetooth</t>
  </si>
  <si>
    <t>Ekran:108 cm</t>
  </si>
  <si>
    <t>Priključci: 2xHDMI2.0/ALLM, VRR (60HZ); 1xHDMI2.0/eARC, ALLM, VRR (60HZ); 2xUSB 2.0</t>
  </si>
  <si>
    <t>1.</t>
  </si>
  <si>
    <t>2.</t>
  </si>
  <si>
    <t>Ekran:189 cm</t>
  </si>
  <si>
    <t>Ultra HD 4K</t>
  </si>
  <si>
    <t>SMART TV</t>
  </si>
  <si>
    <t>Dolby Vision</t>
  </si>
  <si>
    <t>AI Sports Mode/Game Mode Plus</t>
  </si>
  <si>
    <t>Precision Colour/Filmmaker Mode</t>
  </si>
  <si>
    <t>HDR, HDR10, HDR 10+</t>
  </si>
  <si>
    <t>CIJENA PONUDE bez PDV-a [EUR]:</t>
  </si>
  <si>
    <t>IZNOS PDV-a [EUR]:</t>
  </si>
  <si>
    <t>UKUPNO S PDV [EUR]:</t>
  </si>
  <si>
    <t>TELEVIZOR QLED TV 4K</t>
  </si>
  <si>
    <t>TELEVIZOR Ultra HD 4K</t>
  </si>
  <si>
    <t>3.</t>
  </si>
  <si>
    <t>NOSAČ ZA TV (kompatibilan sa stavkama 1. i 2.)</t>
  </si>
  <si>
    <t>Materijal: Čelik, plastika</t>
  </si>
  <si>
    <t>Boja: Crna</t>
  </si>
  <si>
    <t>Dimenzije nosača (Š x V x D): 954 x 625 x 85 mm</t>
  </si>
  <si>
    <t>Preporučena minimalna/maksimalna veličina zaslona: 60'' / 100''</t>
  </si>
  <si>
    <t>Maksimalna nosivost: 75 kg</t>
  </si>
  <si>
    <t>VESA standard: 200x200, 300x200, 400x200, 300x300, 400x300, 400x400, 600x400,
600x600, 800x600, 900x600 i univerzalni</t>
  </si>
  <si>
    <t>Kompatibilnost: Ravni zaslon, zakrivljeni zaslon</t>
  </si>
  <si>
    <t>4.</t>
  </si>
  <si>
    <t>5.</t>
  </si>
  <si>
    <t xml:space="preserve">Proširenje unutarnje antenske instalacije </t>
  </si>
  <si>
    <t>Dobava i ugradnja Multiswitcha 9/32 kaskadni</t>
  </si>
  <si>
    <t>Izrada naponskog priključka</t>
  </si>
  <si>
    <t>Utičnica s 2 modula (bijela)</t>
  </si>
  <si>
    <t>Okvir za modul utičnicu (bijeli)</t>
  </si>
  <si>
    <t>Priključnica SAT-TV završna za modul utičnicu (bijela)</t>
  </si>
  <si>
    <t>Dobava i ugradnja Multiswitcha 9/16 kaskadni</t>
  </si>
  <si>
    <t>6.</t>
  </si>
  <si>
    <t xml:space="preserve">Usluga montaže i instalacije </t>
  </si>
  <si>
    <t>Izlazak na teren, provlačenje kablaže za televiziju, montaža i spajanje konektora za antenski sustav, montaža i spajanje strujnog konektora</t>
  </si>
  <si>
    <t>Montaža nosača i televizora na zid, spajanje televizora na postojeći antenski sustav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</si>
</sst>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;\-#,##0.00\ [$EUR]"/>
    <numFmt numFmtId="166" formatCode="#,##0.00\ [$EUR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Arial"/>
      <family val="2"/>
    </font>
    <font>
      <b/>
      <sz val="9"/>
      <color theme="0" tint="-4.9989318521683403E-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8" fillId="0" borderId="0" xfId="3" applyAlignment="1">
      <alignment horizontal="justify" vertical="center"/>
    </xf>
    <xf numFmtId="0" fontId="0" fillId="0" borderId="0" xfId="0" applyAlignment="1">
      <alignment vertical="center"/>
    </xf>
    <xf numFmtId="165" fontId="2" fillId="2" borderId="14" xfId="2" applyNumberFormat="1" applyFont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/>
    </xf>
    <xf numFmtId="4" fontId="2" fillId="5" borderId="9" xfId="1" applyNumberFormat="1" applyFont="1" applyFill="1" applyBorder="1" applyAlignment="1" applyProtection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1" xfId="2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16" fontId="2" fillId="0" borderId="34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64" fontId="10" fillId="7" borderId="2" xfId="2" applyNumberFormat="1" applyFont="1" applyFill="1" applyBorder="1" applyAlignment="1" applyProtection="1">
      <alignment horizontal="center" vertical="center"/>
    </xf>
    <xf numFmtId="43" fontId="10" fillId="7" borderId="5" xfId="1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0" borderId="42" xfId="0" applyFont="1" applyBorder="1" applyAlignment="1">
      <alignment horizontal="right" vertical="center"/>
    </xf>
    <xf numFmtId="166" fontId="3" fillId="2" borderId="43" xfId="2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4" xfId="0" applyFont="1" applyBorder="1" applyAlignment="1">
      <alignment horizontal="right" vertical="center"/>
    </xf>
    <xf numFmtId="166" fontId="3" fillId="2" borderId="45" xfId="2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46" xfId="0" applyFont="1" applyBorder="1" applyAlignment="1">
      <alignment horizontal="right" vertical="center"/>
    </xf>
    <xf numFmtId="166" fontId="3" fillId="2" borderId="47" xfId="2" applyNumberFormat="1" applyFont="1" applyBorder="1" applyAlignment="1" applyProtection="1">
      <alignment horizontal="right" vertical="center"/>
      <protection locked="0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E62"/>
  <sheetViews>
    <sheetView tabSelected="1" view="pageLayout" zoomScale="70" zoomScaleNormal="85" zoomScalePageLayoutView="70" workbookViewId="0">
      <selection activeCell="B17" sqref="B17:E17"/>
    </sheetView>
  </sheetViews>
  <sheetFormatPr defaultRowHeight="15" x14ac:dyDescent="0.25"/>
  <cols>
    <col min="1" max="1" width="10" customWidth="1"/>
    <col min="2" max="2" width="55.28515625" customWidth="1"/>
    <col min="3" max="3" width="24.85546875" customWidth="1"/>
    <col min="4" max="4" width="15.7109375" customWidth="1"/>
    <col min="5" max="5" width="27.42578125" customWidth="1"/>
  </cols>
  <sheetData>
    <row r="1" spans="1:5" ht="27" customHeight="1" thickBot="1" x14ac:dyDescent="0.3">
      <c r="A1" s="27" t="s">
        <v>9</v>
      </c>
      <c r="B1" s="28"/>
      <c r="C1" s="35" t="s">
        <v>10</v>
      </c>
      <c r="D1" s="36"/>
      <c r="E1" s="37"/>
    </row>
    <row r="2" spans="1:5" x14ac:dyDescent="0.25">
      <c r="A2" s="29" t="s">
        <v>11</v>
      </c>
      <c r="B2" s="30"/>
      <c r="C2" s="38" t="s">
        <v>31</v>
      </c>
      <c r="D2" s="39"/>
      <c r="E2" s="40"/>
    </row>
    <row r="3" spans="1:5" x14ac:dyDescent="0.25">
      <c r="A3" s="31" t="s">
        <v>12</v>
      </c>
      <c r="B3" s="32"/>
      <c r="C3" s="41"/>
      <c r="D3" s="42"/>
      <c r="E3" s="43"/>
    </row>
    <row r="4" spans="1:5" ht="15.75" thickBot="1" x14ac:dyDescent="0.3">
      <c r="A4" s="33" t="s">
        <v>13</v>
      </c>
      <c r="B4" s="34"/>
      <c r="C4" s="44"/>
      <c r="D4" s="45"/>
      <c r="E4" s="46"/>
    </row>
    <row r="5" spans="1:5" ht="15.75" thickBot="1" x14ac:dyDescent="0.3">
      <c r="A5" s="18"/>
      <c r="B5" s="19"/>
      <c r="C5" s="19"/>
      <c r="D5" s="19"/>
      <c r="E5" s="20"/>
    </row>
    <row r="6" spans="1:5" x14ac:dyDescent="0.25">
      <c r="A6" s="21" t="s">
        <v>16</v>
      </c>
      <c r="B6" s="22"/>
      <c r="C6" s="22"/>
      <c r="D6" s="22"/>
      <c r="E6" s="23"/>
    </row>
    <row r="7" spans="1:5" ht="15.75" thickBot="1" x14ac:dyDescent="0.3">
      <c r="A7" s="24" t="s">
        <v>15</v>
      </c>
      <c r="B7" s="25"/>
      <c r="C7" s="25"/>
      <c r="D7" s="25"/>
      <c r="E7" s="26"/>
    </row>
    <row r="8" spans="1:5" ht="72.75" customHeight="1" x14ac:dyDescent="0.25">
      <c r="A8" s="7" t="s">
        <v>0</v>
      </c>
      <c r="B8" s="8" t="s">
        <v>4</v>
      </c>
      <c r="C8" s="8" t="s">
        <v>14</v>
      </c>
      <c r="D8" s="9" t="s">
        <v>5</v>
      </c>
      <c r="E8" s="10" t="s">
        <v>8</v>
      </c>
    </row>
    <row r="9" spans="1:5" s="2" customFormat="1" x14ac:dyDescent="0.25">
      <c r="A9" s="13" t="s">
        <v>1</v>
      </c>
      <c r="B9" s="14" t="s">
        <v>2</v>
      </c>
      <c r="C9" s="14" t="s">
        <v>3</v>
      </c>
      <c r="D9" s="15" t="s">
        <v>6</v>
      </c>
      <c r="E9" s="16" t="s">
        <v>7</v>
      </c>
    </row>
    <row r="10" spans="1:5" s="2" customFormat="1" ht="24.95" customHeight="1" x14ac:dyDescent="0.25">
      <c r="A10" s="17" t="s">
        <v>46</v>
      </c>
      <c r="B10" s="4" t="s">
        <v>58</v>
      </c>
      <c r="C10" s="5">
        <v>15</v>
      </c>
      <c r="D10" s="3"/>
      <c r="E10" s="6">
        <f>ROUND((D10*C10),2)</f>
        <v>0</v>
      </c>
    </row>
    <row r="11" spans="1:5" s="2" customFormat="1" ht="12.2" customHeight="1" x14ac:dyDescent="0.25">
      <c r="A11" s="11" t="s">
        <v>18</v>
      </c>
      <c r="B11" s="49" t="s">
        <v>44</v>
      </c>
      <c r="C11" s="49"/>
      <c r="D11" s="49"/>
      <c r="E11" s="50"/>
    </row>
    <row r="12" spans="1:5" s="2" customFormat="1" ht="12.2" customHeight="1" x14ac:dyDescent="0.25">
      <c r="A12" s="12" t="s">
        <v>17</v>
      </c>
      <c r="B12" s="47" t="s">
        <v>32</v>
      </c>
      <c r="C12" s="47"/>
      <c r="D12" s="47"/>
      <c r="E12" s="48"/>
    </row>
    <row r="13" spans="1:5" s="2" customFormat="1" ht="12.2" customHeight="1" x14ac:dyDescent="0.25">
      <c r="A13" s="12" t="s">
        <v>19</v>
      </c>
      <c r="B13" s="47" t="s">
        <v>33</v>
      </c>
      <c r="C13" s="47"/>
      <c r="D13" s="47"/>
      <c r="E13" s="48"/>
    </row>
    <row r="14" spans="1:5" s="2" customFormat="1" ht="12.2" customHeight="1" x14ac:dyDescent="0.25">
      <c r="A14" s="12" t="s">
        <v>20</v>
      </c>
      <c r="B14" s="47" t="s">
        <v>34</v>
      </c>
      <c r="C14" s="47"/>
      <c r="D14" s="47"/>
      <c r="E14" s="48"/>
    </row>
    <row r="15" spans="1:5" s="2" customFormat="1" ht="12.2" customHeight="1" x14ac:dyDescent="0.25">
      <c r="A15" s="12" t="s">
        <v>21</v>
      </c>
      <c r="B15" s="47" t="s">
        <v>35</v>
      </c>
      <c r="C15" s="47"/>
      <c r="D15" s="47"/>
      <c r="E15" s="48"/>
    </row>
    <row r="16" spans="1:5" s="2" customFormat="1" ht="12.2" customHeight="1" x14ac:dyDescent="0.25">
      <c r="A16" s="12" t="s">
        <v>22</v>
      </c>
      <c r="B16" s="47" t="s">
        <v>36</v>
      </c>
      <c r="C16" s="47"/>
      <c r="D16" s="47"/>
      <c r="E16" s="48"/>
    </row>
    <row r="17" spans="1:5" s="2" customFormat="1" ht="12.2" customHeight="1" x14ac:dyDescent="0.25">
      <c r="A17" s="12" t="s">
        <v>23</v>
      </c>
      <c r="B17" s="47" t="s">
        <v>37</v>
      </c>
      <c r="C17" s="47"/>
      <c r="D17" s="47"/>
      <c r="E17" s="48"/>
    </row>
    <row r="18" spans="1:5" s="2" customFormat="1" ht="12.2" customHeight="1" x14ac:dyDescent="0.25">
      <c r="A18" s="12" t="s">
        <v>24</v>
      </c>
      <c r="B18" s="47" t="s">
        <v>38</v>
      </c>
      <c r="C18" s="47"/>
      <c r="D18" s="47"/>
      <c r="E18" s="48"/>
    </row>
    <row r="19" spans="1:5" s="2" customFormat="1" ht="12.2" customHeight="1" x14ac:dyDescent="0.25">
      <c r="A19" s="12" t="s">
        <v>25</v>
      </c>
      <c r="B19" s="47" t="s">
        <v>39</v>
      </c>
      <c r="C19" s="47"/>
      <c r="D19" s="47"/>
      <c r="E19" s="48"/>
    </row>
    <row r="20" spans="1:5" s="2" customFormat="1" ht="12.2" customHeight="1" x14ac:dyDescent="0.25">
      <c r="A20" s="12" t="s">
        <v>26</v>
      </c>
      <c r="B20" s="47" t="s">
        <v>40</v>
      </c>
      <c r="C20" s="47"/>
      <c r="D20" s="47"/>
      <c r="E20" s="48"/>
    </row>
    <row r="21" spans="1:5" s="2" customFormat="1" ht="12.2" customHeight="1" x14ac:dyDescent="0.25">
      <c r="A21" s="12" t="s">
        <v>27</v>
      </c>
      <c r="B21" s="47" t="s">
        <v>41</v>
      </c>
      <c r="C21" s="47"/>
      <c r="D21" s="47"/>
      <c r="E21" s="48"/>
    </row>
    <row r="22" spans="1:5" s="2" customFormat="1" ht="12.2" customHeight="1" x14ac:dyDescent="0.25">
      <c r="A22" s="12" t="s">
        <v>28</v>
      </c>
      <c r="B22" s="47" t="s">
        <v>42</v>
      </c>
      <c r="C22" s="47"/>
      <c r="D22" s="47"/>
      <c r="E22" s="48"/>
    </row>
    <row r="23" spans="1:5" s="2" customFormat="1" ht="12.2" customHeight="1" x14ac:dyDescent="0.25">
      <c r="A23" s="12" t="s">
        <v>29</v>
      </c>
      <c r="B23" s="47" t="s">
        <v>43</v>
      </c>
      <c r="C23" s="47"/>
      <c r="D23" s="47"/>
      <c r="E23" s="48"/>
    </row>
    <row r="24" spans="1:5" s="2" customFormat="1" ht="12.2" customHeight="1" x14ac:dyDescent="0.25">
      <c r="A24" s="12" t="s">
        <v>30</v>
      </c>
      <c r="B24" s="47" t="s">
        <v>45</v>
      </c>
      <c r="C24" s="47"/>
      <c r="D24" s="47"/>
      <c r="E24" s="48"/>
    </row>
    <row r="25" spans="1:5" s="2" customFormat="1" ht="24.95" customHeight="1" x14ac:dyDescent="0.25">
      <c r="A25" s="17" t="s">
        <v>47</v>
      </c>
      <c r="B25" s="4" t="s">
        <v>59</v>
      </c>
      <c r="C25" s="5">
        <v>2</v>
      </c>
      <c r="D25" s="3"/>
      <c r="E25" s="6">
        <f>ROUND((D25*C25),2)</f>
        <v>0</v>
      </c>
    </row>
    <row r="26" spans="1:5" s="2" customFormat="1" ht="12.2" customHeight="1" x14ac:dyDescent="0.25">
      <c r="A26" s="11" t="s">
        <v>18</v>
      </c>
      <c r="B26" s="49" t="s">
        <v>48</v>
      </c>
      <c r="C26" s="49"/>
      <c r="D26" s="49"/>
      <c r="E26" s="50"/>
    </row>
    <row r="27" spans="1:5" s="2" customFormat="1" ht="12.2" customHeight="1" x14ac:dyDescent="0.25">
      <c r="A27" s="12" t="s">
        <v>17</v>
      </c>
      <c r="B27" s="47" t="s">
        <v>49</v>
      </c>
      <c r="C27" s="47"/>
      <c r="D27" s="47"/>
      <c r="E27" s="48"/>
    </row>
    <row r="28" spans="1:5" s="2" customFormat="1" ht="12.2" customHeight="1" x14ac:dyDescent="0.25">
      <c r="A28" s="12" t="s">
        <v>19</v>
      </c>
      <c r="B28" s="47" t="s">
        <v>50</v>
      </c>
      <c r="C28" s="47"/>
      <c r="D28" s="47"/>
      <c r="E28" s="48"/>
    </row>
    <row r="29" spans="1:5" s="2" customFormat="1" ht="12.2" customHeight="1" x14ac:dyDescent="0.25">
      <c r="A29" s="12" t="s">
        <v>20</v>
      </c>
      <c r="B29" s="47" t="s">
        <v>52</v>
      </c>
      <c r="C29" s="47"/>
      <c r="D29" s="47"/>
      <c r="E29" s="48"/>
    </row>
    <row r="30" spans="1:5" s="2" customFormat="1" ht="12.2" customHeight="1" x14ac:dyDescent="0.25">
      <c r="A30" s="12" t="s">
        <v>21</v>
      </c>
      <c r="B30" s="47" t="s">
        <v>51</v>
      </c>
      <c r="C30" s="47"/>
      <c r="D30" s="47"/>
      <c r="E30" s="48"/>
    </row>
    <row r="31" spans="1:5" s="2" customFormat="1" ht="12.2" customHeight="1" x14ac:dyDescent="0.25">
      <c r="A31" s="12" t="s">
        <v>22</v>
      </c>
      <c r="B31" s="47" t="s">
        <v>36</v>
      </c>
      <c r="C31" s="47"/>
      <c r="D31" s="47"/>
      <c r="E31" s="48"/>
    </row>
    <row r="32" spans="1:5" s="2" customFormat="1" ht="12.2" customHeight="1" x14ac:dyDescent="0.25">
      <c r="A32" s="12" t="s">
        <v>23</v>
      </c>
      <c r="B32" s="47" t="s">
        <v>37</v>
      </c>
      <c r="C32" s="47"/>
      <c r="D32" s="47"/>
      <c r="E32" s="48"/>
    </row>
    <row r="33" spans="1:5" s="2" customFormat="1" ht="12.2" customHeight="1" x14ac:dyDescent="0.25">
      <c r="A33" s="12" t="s">
        <v>24</v>
      </c>
      <c r="B33" s="47" t="s">
        <v>38</v>
      </c>
      <c r="C33" s="47"/>
      <c r="D33" s="47"/>
      <c r="E33" s="48"/>
    </row>
    <row r="34" spans="1:5" s="2" customFormat="1" ht="12.2" customHeight="1" x14ac:dyDescent="0.25">
      <c r="A34" s="12" t="s">
        <v>25</v>
      </c>
      <c r="B34" s="47" t="s">
        <v>53</v>
      </c>
      <c r="C34" s="47"/>
      <c r="D34" s="47"/>
      <c r="E34" s="48"/>
    </row>
    <row r="35" spans="1:5" s="2" customFormat="1" ht="12.2" customHeight="1" x14ac:dyDescent="0.25">
      <c r="A35" s="12" t="s">
        <v>26</v>
      </c>
      <c r="B35" s="47" t="s">
        <v>54</v>
      </c>
      <c r="C35" s="47"/>
      <c r="D35" s="47"/>
      <c r="E35" s="48"/>
    </row>
    <row r="36" spans="1:5" s="2" customFormat="1" ht="12.2" customHeight="1" x14ac:dyDescent="0.25">
      <c r="A36" s="12" t="s">
        <v>27</v>
      </c>
      <c r="B36" s="47" t="s">
        <v>43</v>
      </c>
      <c r="C36" s="47"/>
      <c r="D36" s="47"/>
      <c r="E36" s="48"/>
    </row>
    <row r="37" spans="1:5" s="2" customFormat="1" ht="12.2" customHeight="1" x14ac:dyDescent="0.25">
      <c r="A37" s="12" t="s">
        <v>28</v>
      </c>
      <c r="B37" s="47" t="s">
        <v>45</v>
      </c>
      <c r="C37" s="47"/>
      <c r="D37" s="47"/>
      <c r="E37" s="48"/>
    </row>
    <row r="38" spans="1:5" s="2" customFormat="1" ht="24.95" customHeight="1" x14ac:dyDescent="0.25">
      <c r="A38" s="17" t="s">
        <v>60</v>
      </c>
      <c r="B38" s="4" t="s">
        <v>61</v>
      </c>
      <c r="C38" s="5">
        <v>17</v>
      </c>
      <c r="D38" s="3"/>
      <c r="E38" s="6">
        <f>ROUND((D38*C38),2)</f>
        <v>0</v>
      </c>
    </row>
    <row r="39" spans="1:5" s="2" customFormat="1" ht="12.2" customHeight="1" x14ac:dyDescent="0.25">
      <c r="A39" s="11" t="s">
        <v>18</v>
      </c>
      <c r="B39" s="49" t="s">
        <v>62</v>
      </c>
      <c r="C39" s="49"/>
      <c r="D39" s="49"/>
      <c r="E39" s="50"/>
    </row>
    <row r="40" spans="1:5" s="2" customFormat="1" ht="12.2" customHeight="1" x14ac:dyDescent="0.25">
      <c r="A40" s="12" t="s">
        <v>17</v>
      </c>
      <c r="B40" s="47" t="s">
        <v>63</v>
      </c>
      <c r="C40" s="47"/>
      <c r="D40" s="47"/>
      <c r="E40" s="48"/>
    </row>
    <row r="41" spans="1:5" s="2" customFormat="1" ht="12.2" customHeight="1" x14ac:dyDescent="0.25">
      <c r="A41" s="12" t="s">
        <v>19</v>
      </c>
      <c r="B41" s="47" t="s">
        <v>64</v>
      </c>
      <c r="C41" s="47"/>
      <c r="D41" s="47"/>
      <c r="E41" s="48"/>
    </row>
    <row r="42" spans="1:5" s="2" customFormat="1" ht="12.2" customHeight="1" x14ac:dyDescent="0.25">
      <c r="A42" s="12" t="s">
        <v>20</v>
      </c>
      <c r="B42" s="47" t="s">
        <v>65</v>
      </c>
      <c r="C42" s="47"/>
      <c r="D42" s="47"/>
      <c r="E42" s="48"/>
    </row>
    <row r="43" spans="1:5" s="2" customFormat="1" ht="12.2" customHeight="1" x14ac:dyDescent="0.25">
      <c r="A43" s="12" t="s">
        <v>21</v>
      </c>
      <c r="B43" s="47" t="s">
        <v>66</v>
      </c>
      <c r="C43" s="47"/>
      <c r="D43" s="47"/>
      <c r="E43" s="48"/>
    </row>
    <row r="44" spans="1:5" s="2" customFormat="1" ht="12.2" customHeight="1" x14ac:dyDescent="0.25">
      <c r="A44" s="12" t="s">
        <v>22</v>
      </c>
      <c r="B44" s="47" t="s">
        <v>67</v>
      </c>
      <c r="C44" s="47"/>
      <c r="D44" s="47"/>
      <c r="E44" s="48"/>
    </row>
    <row r="45" spans="1:5" s="2" customFormat="1" ht="12.2" customHeight="1" x14ac:dyDescent="0.25">
      <c r="A45" s="12" t="s">
        <v>23</v>
      </c>
      <c r="B45" s="47" t="s">
        <v>68</v>
      </c>
      <c r="C45" s="47"/>
      <c r="D45" s="47"/>
      <c r="E45" s="48"/>
    </row>
    <row r="46" spans="1:5" s="2" customFormat="1" ht="24.95" customHeight="1" x14ac:dyDescent="0.25">
      <c r="A46" s="17" t="s">
        <v>69</v>
      </c>
      <c r="B46" s="4" t="s">
        <v>73</v>
      </c>
      <c r="C46" s="5">
        <v>4</v>
      </c>
      <c r="D46" s="3"/>
      <c r="E46" s="6">
        <f>ROUND((D46*C46),2)</f>
        <v>0</v>
      </c>
    </row>
    <row r="47" spans="1:5" s="2" customFormat="1" ht="12.2" customHeight="1" x14ac:dyDescent="0.25">
      <c r="A47" s="11" t="s">
        <v>18</v>
      </c>
      <c r="B47" s="49" t="s">
        <v>76</v>
      </c>
      <c r="C47" s="49"/>
      <c r="D47" s="49"/>
      <c r="E47" s="50"/>
    </row>
    <row r="48" spans="1:5" s="2" customFormat="1" ht="12.2" customHeight="1" x14ac:dyDescent="0.25">
      <c r="A48" s="12" t="s">
        <v>17</v>
      </c>
      <c r="B48" s="47" t="s">
        <v>74</v>
      </c>
      <c r="C48" s="47"/>
      <c r="D48" s="47"/>
      <c r="E48" s="48"/>
    </row>
    <row r="49" spans="1:5" s="2" customFormat="1" ht="12.2" customHeight="1" x14ac:dyDescent="0.25">
      <c r="A49" s="12" t="s">
        <v>19</v>
      </c>
      <c r="B49" s="47" t="s">
        <v>75</v>
      </c>
      <c r="C49" s="47"/>
      <c r="D49" s="47"/>
      <c r="E49" s="48"/>
    </row>
    <row r="50" spans="1:5" s="2" customFormat="1" ht="24.95" customHeight="1" x14ac:dyDescent="0.25">
      <c r="A50" s="17" t="s">
        <v>70</v>
      </c>
      <c r="B50" s="4" t="s">
        <v>71</v>
      </c>
      <c r="C50" s="5">
        <v>1</v>
      </c>
      <c r="D50" s="3"/>
      <c r="E50" s="6">
        <f>ROUND((D50*C50),2)</f>
        <v>0</v>
      </c>
    </row>
    <row r="51" spans="1:5" s="2" customFormat="1" ht="12.2" customHeight="1" x14ac:dyDescent="0.25">
      <c r="A51" s="11" t="s">
        <v>18</v>
      </c>
      <c r="B51" s="49" t="s">
        <v>72</v>
      </c>
      <c r="C51" s="49"/>
      <c r="D51" s="49"/>
      <c r="E51" s="50"/>
    </row>
    <row r="52" spans="1:5" s="2" customFormat="1" ht="12.2" customHeight="1" x14ac:dyDescent="0.25">
      <c r="A52" s="12" t="s">
        <v>17</v>
      </c>
      <c r="B52" s="47" t="s">
        <v>77</v>
      </c>
      <c r="C52" s="47"/>
      <c r="D52" s="47"/>
      <c r="E52" s="48"/>
    </row>
    <row r="53" spans="1:5" s="2" customFormat="1" ht="24.95" customHeight="1" x14ac:dyDescent="0.25">
      <c r="A53" s="17" t="s">
        <v>78</v>
      </c>
      <c r="B53" s="4" t="s">
        <v>79</v>
      </c>
      <c r="C53" s="5">
        <v>1</v>
      </c>
      <c r="D53" s="3"/>
      <c r="E53" s="6">
        <f>ROUND((D53*C53),2)</f>
        <v>0</v>
      </c>
    </row>
    <row r="54" spans="1:5" s="2" customFormat="1" ht="12.2" customHeight="1" x14ac:dyDescent="0.25">
      <c r="A54" s="11" t="s">
        <v>18</v>
      </c>
      <c r="B54" s="49" t="s">
        <v>80</v>
      </c>
      <c r="C54" s="49"/>
      <c r="D54" s="49"/>
      <c r="E54" s="50"/>
    </row>
    <row r="55" spans="1:5" s="2" customFormat="1" ht="12.2" customHeight="1" x14ac:dyDescent="0.25">
      <c r="A55" s="12" t="s">
        <v>17</v>
      </c>
      <c r="B55" s="47" t="s">
        <v>81</v>
      </c>
      <c r="C55" s="47"/>
      <c r="D55" s="47"/>
      <c r="E55" s="48"/>
    </row>
    <row r="56" spans="1:5" ht="20.100000000000001" customHeight="1" x14ac:dyDescent="0.25">
      <c r="A56" s="51"/>
      <c r="B56" s="52"/>
      <c r="C56" s="52"/>
      <c r="D56" s="53" t="s">
        <v>55</v>
      </c>
      <c r="E56" s="54">
        <f>SUM(E10,E25,E38,E46,E50,E53)</f>
        <v>0</v>
      </c>
    </row>
    <row r="57" spans="1:5" ht="20.100000000000001" customHeight="1" x14ac:dyDescent="0.25">
      <c r="A57" s="55"/>
      <c r="B57" s="56"/>
      <c r="C57" s="56"/>
      <c r="D57" s="57" t="s">
        <v>56</v>
      </c>
      <c r="E57" s="58">
        <f>E56*0.25</f>
        <v>0</v>
      </c>
    </row>
    <row r="58" spans="1:5" ht="20.100000000000001" customHeight="1" thickBot="1" x14ac:dyDescent="0.3">
      <c r="A58" s="59"/>
      <c r="B58" s="60"/>
      <c r="C58" s="60"/>
      <c r="D58" s="61" t="s">
        <v>57</v>
      </c>
      <c r="E58" s="62">
        <f>ROUND(SUM(E56:E57),2)</f>
        <v>0</v>
      </c>
    </row>
    <row r="60" spans="1:5" x14ac:dyDescent="0.25">
      <c r="A60" s="1"/>
      <c r="B60" s="1"/>
    </row>
    <row r="61" spans="1:5" x14ac:dyDescent="0.25">
      <c r="A61" s="1"/>
      <c r="B61" s="1"/>
    </row>
    <row r="62" spans="1:5" x14ac:dyDescent="0.25">
      <c r="A62" s="1"/>
      <c r="B62" s="1"/>
    </row>
  </sheetData>
  <sheetProtection selectLockedCells="1"/>
  <mergeCells count="49">
    <mergeCell ref="B55:E55"/>
    <mergeCell ref="B47:E47"/>
    <mergeCell ref="B48:E48"/>
    <mergeCell ref="B49:E49"/>
    <mergeCell ref="B51:E51"/>
    <mergeCell ref="B52:E52"/>
    <mergeCell ref="B44:E44"/>
    <mergeCell ref="B45:E45"/>
    <mergeCell ref="B54:E54"/>
    <mergeCell ref="B39:E39"/>
    <mergeCell ref="B40:E40"/>
    <mergeCell ref="B41:E41"/>
    <mergeCell ref="B42:E42"/>
    <mergeCell ref="B43:E43"/>
    <mergeCell ref="B26:E26"/>
    <mergeCell ref="B27:E27"/>
    <mergeCell ref="B28:E28"/>
    <mergeCell ref="B29:E29"/>
    <mergeCell ref="B36:E36"/>
    <mergeCell ref="B30:E30"/>
    <mergeCell ref="B31:E31"/>
    <mergeCell ref="B32:E32"/>
    <mergeCell ref="B33:E33"/>
    <mergeCell ref="B35:E35"/>
    <mergeCell ref="B37:E37"/>
    <mergeCell ref="B34:E34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A5:E5"/>
    <mergeCell ref="A6:E6"/>
    <mergeCell ref="A7:E7"/>
    <mergeCell ref="A1:B1"/>
    <mergeCell ref="A2:B2"/>
    <mergeCell ref="A3:B3"/>
    <mergeCell ref="A4:B4"/>
    <mergeCell ref="C1:E1"/>
    <mergeCell ref="C2:E4"/>
  </mergeCells>
  <pageMargins left="0.7" right="0.7" top="0.75" bottom="0.75" header="0.3" footer="0.3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Duje Mitrović</cp:lastModifiedBy>
  <cp:lastPrinted>2025-10-01T07:08:38Z</cp:lastPrinted>
  <dcterms:created xsi:type="dcterms:W3CDTF">2023-03-15T13:18:22Z</dcterms:created>
  <dcterms:modified xsi:type="dcterms:W3CDTF">2025-10-01T11:43:03Z</dcterms:modified>
</cp:coreProperties>
</file>