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5\PJN\156-25\"/>
    </mc:Choice>
  </mc:AlternateContent>
  <xr:revisionPtr revIDLastSave="0" documentId="13_ncr:1_{0F799EF7-4D3B-4CED-849B-20F5F4A020C1}" xr6:coauthVersionLast="47" xr6:coauthVersionMax="47" xr10:uidLastSave="{00000000-0000-0000-0000-000000000000}"/>
  <bookViews>
    <workbookView xWindow="-120" yWindow="-120" windowWidth="29040" windowHeight="15720" xr2:uid="{525BB280-13AD-45D1-9359-6D4CDB53DDF3}"/>
  </bookViews>
  <sheets>
    <sheet name="List1" sheetId="2" r:id="rId1"/>
  </sheets>
  <definedNames>
    <definedName name="_ftn1" localSheetId="0">List1!$A$24</definedName>
    <definedName name="_ftn2" localSheetId="0">List1!$A$25</definedName>
    <definedName name="_ftn3" localSheetId="0">List1!$A$26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0" i="2"/>
  <c r="E16" i="2"/>
  <c r="E15" i="2"/>
  <c r="E14" i="2"/>
  <c r="E13" i="2"/>
  <c r="E12" i="2"/>
  <c r="E11" i="2"/>
</calcChain>
</file>

<file path=xl/sharedStrings.xml><?xml version="1.0" encoding="utf-8"?>
<sst xmlns="http://schemas.openxmlformats.org/spreadsheetml/2006/main" count="41" uniqueCount="41">
  <si>
    <t>R.br.</t>
  </si>
  <si>
    <t>[1]</t>
  </si>
  <si>
    <t>[2]</t>
  </si>
  <si>
    <t>[3]</t>
  </si>
  <si>
    <t>Tekstualni opis stavke</t>
  </si>
  <si>
    <t>Jedinična cijena 
[EUR]</t>
  </si>
  <si>
    <t>[4]</t>
  </si>
  <si>
    <t>[5]=[3]*[4]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</si>
  <si>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</si>
  <si>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</si>
  <si>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</si>
  <si>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</si>
  <si>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</si>
  <si>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</si>
  <si>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</si>
  <si>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</si>
  <si>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 xml:space="preserve">Prilog 3. </t>
  </si>
  <si>
    <t>1.</t>
  </si>
  <si>
    <t>2.</t>
  </si>
  <si>
    <t>CIJENA PONUDE bez PDV-a [EUR]:</t>
  </si>
  <si>
    <t>IZNOS PDV-a [EUR]:</t>
  </si>
  <si>
    <t>UKUPNO S PDV [EUR]:</t>
  </si>
  <si>
    <t>3.</t>
  </si>
  <si>
    <t>4.</t>
  </si>
  <si>
    <t>5.</t>
  </si>
  <si>
    <t>6.</t>
  </si>
  <si>
    <t>156-JN-25 | Dobava i ugradnja automatiziranih kliznih vrata na Odjelu za neonatologiju</t>
  </si>
  <si>
    <t>Osn. garnitura za 1-kr. Vrata</t>
  </si>
  <si>
    <t>7.</t>
  </si>
  <si>
    <t>8.</t>
  </si>
  <si>
    <t>9.</t>
  </si>
  <si>
    <t>10.</t>
  </si>
  <si>
    <t>Noseći profil 6m</t>
  </si>
  <si>
    <t>Pokrivni profil 6m, ALU</t>
  </si>
  <si>
    <t>Pričvrs. materijal za pokrivni profil</t>
  </si>
  <si>
    <t>Radarski senzor (foto zavjesa + senzor pokreta)</t>
  </si>
  <si>
    <t>Kit battery pack</t>
  </si>
  <si>
    <t>Programska sklopka, 5 stanja</t>
  </si>
  <si>
    <t>Potrošni materijal</t>
  </si>
  <si>
    <t>Krilo dimenzije 220 x 100 cm
-Alu profili (RAL po želji)
-Staklo lamistal 5+5 mm</t>
  </si>
  <si>
    <t>Usluga
Izlazak na teren
Dobava i montaža pogona za automatska vrata
Kalibracija i programiranje automatskih vrata
Edukiacija korisnika za rad s automatskim vratima
Testiranje i puštanje u pogon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</si>
</sst>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;\-#,##0.00\ [$EUR]"/>
    <numFmt numFmtId="166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Arial"/>
      <family val="2"/>
    </font>
    <font>
      <b/>
      <sz val="9"/>
      <color theme="0" tint="-4.9989318521683403E-2"/>
      <name val="Arial"/>
      <family val="2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8" fillId="0" borderId="0" xfId="3" applyAlignment="1">
      <alignment horizontal="justify" vertical="center"/>
    </xf>
    <xf numFmtId="0" fontId="0" fillId="0" borderId="0" xfId="0" applyAlignment="1">
      <alignment vertical="center"/>
    </xf>
    <xf numFmtId="165" fontId="2" fillId="2" borderId="14" xfId="2" applyNumberFormat="1" applyFont="1" applyBorder="1" applyAlignment="1" applyProtection="1">
      <alignment vertical="center"/>
      <protection locked="0"/>
    </xf>
    <xf numFmtId="0" fontId="3" fillId="5" borderId="14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/>
    </xf>
    <xf numFmtId="4" fontId="2" fillId="5" borderId="9" xfId="1" applyNumberFormat="1" applyFont="1" applyFill="1" applyBorder="1" applyAlignment="1" applyProtection="1">
      <alignment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1" xfId="2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64" fontId="10" fillId="7" borderId="2" xfId="2" applyNumberFormat="1" applyFont="1" applyFill="1" applyBorder="1" applyAlignment="1" applyProtection="1">
      <alignment horizontal="center" vertical="center"/>
    </xf>
    <xf numFmtId="43" fontId="10" fillId="7" borderId="5" xfId="1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3" fillId="0" borderId="36" xfId="0" applyFont="1" applyBorder="1" applyAlignment="1">
      <alignment horizontal="right" vertical="center"/>
    </xf>
    <xf numFmtId="166" fontId="3" fillId="2" borderId="37" xfId="2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38" xfId="0" applyFont="1" applyBorder="1" applyAlignment="1">
      <alignment horizontal="right" vertical="center"/>
    </xf>
    <xf numFmtId="166" fontId="3" fillId="2" borderId="39" xfId="2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40" xfId="0" applyFont="1" applyBorder="1" applyAlignment="1">
      <alignment horizontal="right" vertical="center"/>
    </xf>
    <xf numFmtId="166" fontId="3" fillId="2" borderId="41" xfId="2" applyNumberFormat="1" applyFont="1" applyBorder="1" applyAlignment="1" applyProtection="1">
      <alignment horizontal="right" vertical="center"/>
      <protection locked="0"/>
    </xf>
    <xf numFmtId="0" fontId="5" fillId="4" borderId="1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</cellXfs>
  <cellStyles count="4">
    <cellStyle name="Bilješka" xfId="2" builtinId="10"/>
    <cellStyle name="Hiperveza" xfId="3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E26"/>
  <sheetViews>
    <sheetView tabSelected="1" view="pageLayout" zoomScale="70" zoomScaleNormal="85" zoomScalePageLayoutView="70" workbookViewId="0">
      <selection activeCell="E19" sqref="E19"/>
    </sheetView>
  </sheetViews>
  <sheetFormatPr defaultRowHeight="15" x14ac:dyDescent="0.25"/>
  <cols>
    <col min="1" max="1" width="10" customWidth="1"/>
    <col min="2" max="2" width="55.28515625" customWidth="1"/>
    <col min="3" max="3" width="24.85546875" customWidth="1"/>
    <col min="4" max="4" width="15.7109375" customWidth="1"/>
    <col min="5" max="5" width="27.42578125" customWidth="1"/>
  </cols>
  <sheetData>
    <row r="1" spans="1:5" ht="27" customHeight="1" thickBot="1" x14ac:dyDescent="0.3">
      <c r="A1" s="37" t="s">
        <v>9</v>
      </c>
      <c r="B1" s="38"/>
      <c r="C1" s="45" t="s">
        <v>10</v>
      </c>
      <c r="D1" s="46"/>
      <c r="E1" s="47"/>
    </row>
    <row r="2" spans="1:5" x14ac:dyDescent="0.25">
      <c r="A2" s="39" t="s">
        <v>11</v>
      </c>
      <c r="B2" s="40"/>
      <c r="C2" s="48" t="s">
        <v>26</v>
      </c>
      <c r="D2" s="49"/>
      <c r="E2" s="50"/>
    </row>
    <row r="3" spans="1:5" x14ac:dyDescent="0.25">
      <c r="A3" s="41" t="s">
        <v>12</v>
      </c>
      <c r="B3" s="42"/>
      <c r="C3" s="51"/>
      <c r="D3" s="52"/>
      <c r="E3" s="53"/>
    </row>
    <row r="4" spans="1:5" ht="15.75" thickBot="1" x14ac:dyDescent="0.3">
      <c r="A4" s="43" t="s">
        <v>13</v>
      </c>
      <c r="B4" s="44"/>
      <c r="C4" s="54"/>
      <c r="D4" s="55"/>
      <c r="E4" s="56"/>
    </row>
    <row r="5" spans="1:5" ht="15.75" thickBot="1" x14ac:dyDescent="0.3">
      <c r="A5" s="28"/>
      <c r="B5" s="29"/>
      <c r="C5" s="29"/>
      <c r="D5" s="29"/>
      <c r="E5" s="30"/>
    </row>
    <row r="6" spans="1:5" x14ac:dyDescent="0.25">
      <c r="A6" s="31" t="s">
        <v>16</v>
      </c>
      <c r="B6" s="32"/>
      <c r="C6" s="32"/>
      <c r="D6" s="32"/>
      <c r="E6" s="33"/>
    </row>
    <row r="7" spans="1:5" ht="15.75" thickBot="1" x14ac:dyDescent="0.3">
      <c r="A7" s="34" t="s">
        <v>15</v>
      </c>
      <c r="B7" s="35"/>
      <c r="C7" s="35"/>
      <c r="D7" s="35"/>
      <c r="E7" s="36"/>
    </row>
    <row r="8" spans="1:5" ht="72.75" customHeight="1" x14ac:dyDescent="0.25">
      <c r="A8" s="7" t="s">
        <v>0</v>
      </c>
      <c r="B8" s="8" t="s">
        <v>4</v>
      </c>
      <c r="C8" s="8" t="s">
        <v>14</v>
      </c>
      <c r="D8" s="9" t="s">
        <v>5</v>
      </c>
      <c r="E8" s="10" t="s">
        <v>8</v>
      </c>
    </row>
    <row r="9" spans="1:5" s="2" customFormat="1" x14ac:dyDescent="0.25">
      <c r="A9" s="11" t="s">
        <v>1</v>
      </c>
      <c r="B9" s="12" t="s">
        <v>2</v>
      </c>
      <c r="C9" s="12" t="s">
        <v>3</v>
      </c>
      <c r="D9" s="13" t="s">
        <v>6</v>
      </c>
      <c r="E9" s="14" t="s">
        <v>7</v>
      </c>
    </row>
    <row r="10" spans="1:5" s="2" customFormat="1" ht="24.95" customHeight="1" x14ac:dyDescent="0.25">
      <c r="A10" s="15" t="s">
        <v>17</v>
      </c>
      <c r="B10" s="4" t="s">
        <v>27</v>
      </c>
      <c r="C10" s="5">
        <v>2</v>
      </c>
      <c r="D10" s="3"/>
      <c r="E10" s="6">
        <f>ROUND((D10*C10),2)</f>
        <v>0</v>
      </c>
    </row>
    <row r="11" spans="1:5" s="2" customFormat="1" ht="24.95" customHeight="1" x14ac:dyDescent="0.25">
      <c r="A11" s="15" t="s">
        <v>18</v>
      </c>
      <c r="B11" s="4" t="s">
        <v>32</v>
      </c>
      <c r="C11" s="5">
        <v>8</v>
      </c>
      <c r="D11" s="3"/>
      <c r="E11" s="6">
        <f>ROUND((D11*C11),2)</f>
        <v>0</v>
      </c>
    </row>
    <row r="12" spans="1:5" s="2" customFormat="1" ht="24.95" customHeight="1" x14ac:dyDescent="0.25">
      <c r="A12" s="15" t="s">
        <v>22</v>
      </c>
      <c r="B12" s="4" t="s">
        <v>33</v>
      </c>
      <c r="C12" s="5">
        <v>8</v>
      </c>
      <c r="D12" s="3"/>
      <c r="E12" s="6">
        <f>ROUND((D12*C12),2)</f>
        <v>0</v>
      </c>
    </row>
    <row r="13" spans="1:5" s="2" customFormat="1" ht="24.95" customHeight="1" x14ac:dyDescent="0.25">
      <c r="A13" s="15" t="s">
        <v>23</v>
      </c>
      <c r="B13" s="4" t="s">
        <v>34</v>
      </c>
      <c r="C13" s="5">
        <v>2</v>
      </c>
      <c r="D13" s="3"/>
      <c r="E13" s="6">
        <f>ROUND((D13*C13),2)</f>
        <v>0</v>
      </c>
    </row>
    <row r="14" spans="1:5" s="2" customFormat="1" ht="24.95" customHeight="1" x14ac:dyDescent="0.25">
      <c r="A14" s="15" t="s">
        <v>24</v>
      </c>
      <c r="B14" s="4" t="s">
        <v>35</v>
      </c>
      <c r="C14" s="5">
        <v>4</v>
      </c>
      <c r="D14" s="3"/>
      <c r="E14" s="6">
        <f>ROUND((D14*C14),2)</f>
        <v>0</v>
      </c>
    </row>
    <row r="15" spans="1:5" s="2" customFormat="1" ht="24.95" customHeight="1" x14ac:dyDescent="0.25">
      <c r="A15" s="15" t="s">
        <v>25</v>
      </c>
      <c r="B15" s="4" t="s">
        <v>36</v>
      </c>
      <c r="C15" s="5">
        <v>2</v>
      </c>
      <c r="D15" s="3"/>
      <c r="E15" s="6">
        <f>ROUND((D15*C15),2)</f>
        <v>0</v>
      </c>
    </row>
    <row r="16" spans="1:5" s="2" customFormat="1" ht="24.95" customHeight="1" x14ac:dyDescent="0.25">
      <c r="A16" s="15" t="s">
        <v>28</v>
      </c>
      <c r="B16" s="4" t="s">
        <v>37</v>
      </c>
      <c r="C16" s="5">
        <v>2</v>
      </c>
      <c r="D16" s="3"/>
      <c r="E16" s="6">
        <f>ROUND((D16*C16),2)</f>
        <v>0</v>
      </c>
    </row>
    <row r="17" spans="1:5" s="2" customFormat="1" ht="24.95" customHeight="1" x14ac:dyDescent="0.25">
      <c r="A17" s="15" t="s">
        <v>29</v>
      </c>
      <c r="B17" s="4" t="s">
        <v>38</v>
      </c>
      <c r="C17" s="5">
        <v>2</v>
      </c>
      <c r="D17" s="3"/>
      <c r="E17" s="6">
        <f>ROUND((D17*C17),2)</f>
        <v>0</v>
      </c>
    </row>
    <row r="18" spans="1:5" s="2" customFormat="1" ht="69" customHeight="1" x14ac:dyDescent="0.25">
      <c r="A18" s="15" t="s">
        <v>30</v>
      </c>
      <c r="B18" s="4" t="s">
        <v>39</v>
      </c>
      <c r="C18" s="5">
        <v>2</v>
      </c>
      <c r="D18" s="3"/>
      <c r="E18" s="6">
        <f>ROUND((D18*C18),2)</f>
        <v>0</v>
      </c>
    </row>
    <row r="19" spans="1:5" s="2" customFormat="1" ht="108" customHeight="1" x14ac:dyDescent="0.25">
      <c r="A19" s="15" t="s">
        <v>31</v>
      </c>
      <c r="B19" s="4" t="s">
        <v>40</v>
      </c>
      <c r="C19" s="5">
        <v>2</v>
      </c>
      <c r="D19" s="3"/>
      <c r="E19" s="6">
        <f>ROUND((D19*C19),2)</f>
        <v>0</v>
      </c>
    </row>
    <row r="20" spans="1:5" ht="20.100000000000001" customHeight="1" x14ac:dyDescent="0.25">
      <c r="A20" s="16"/>
      <c r="B20" s="17"/>
      <c r="C20" s="17"/>
      <c r="D20" s="18" t="s">
        <v>19</v>
      </c>
      <c r="E20" s="19">
        <f>SUM(E10:E19)</f>
        <v>0</v>
      </c>
    </row>
    <row r="21" spans="1:5" ht="20.100000000000001" customHeight="1" x14ac:dyDescent="0.25">
      <c r="A21" s="20"/>
      <c r="B21" s="21"/>
      <c r="C21" s="21"/>
      <c r="D21" s="22" t="s">
        <v>20</v>
      </c>
      <c r="E21" s="23">
        <f>E20*0.25</f>
        <v>0</v>
      </c>
    </row>
    <row r="22" spans="1:5" ht="20.100000000000001" customHeight="1" thickBot="1" x14ac:dyDescent="0.3">
      <c r="A22" s="24"/>
      <c r="B22" s="25"/>
      <c r="C22" s="25"/>
      <c r="D22" s="26" t="s">
        <v>21</v>
      </c>
      <c r="E22" s="27">
        <f>ROUND(SUM(E20:E21),2)</f>
        <v>0</v>
      </c>
    </row>
    <row r="24" spans="1:5" x14ac:dyDescent="0.25">
      <c r="A24" s="1"/>
      <c r="B24" s="1"/>
    </row>
    <row r="25" spans="1:5" x14ac:dyDescent="0.25">
      <c r="A25" s="1"/>
      <c r="B25" s="1"/>
    </row>
    <row r="26" spans="1:5" x14ac:dyDescent="0.25">
      <c r="A26" s="1"/>
      <c r="B26" s="1"/>
    </row>
  </sheetData>
  <sheetProtection selectLockedCells="1"/>
  <mergeCells count="9">
    <mergeCell ref="A5:E5"/>
    <mergeCell ref="A6:E6"/>
    <mergeCell ref="A7:E7"/>
    <mergeCell ref="A1:B1"/>
    <mergeCell ref="A2:B2"/>
    <mergeCell ref="A3:B3"/>
    <mergeCell ref="A4:B4"/>
    <mergeCell ref="C1:E1"/>
    <mergeCell ref="C2:E4"/>
  </mergeCells>
  <phoneticPr fontId="11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Moreta Pikunić</cp:lastModifiedBy>
  <cp:lastPrinted>2025-10-01T07:08:38Z</cp:lastPrinted>
  <dcterms:created xsi:type="dcterms:W3CDTF">2023-03-15T13:18:22Z</dcterms:created>
  <dcterms:modified xsi:type="dcterms:W3CDTF">2025-10-17T07:56:58Z</dcterms:modified>
</cp:coreProperties>
</file>