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53.101\Nabava\3. POSTUPCI\2025\PJN\93-25 Sigurnosni ormari za Odjel patologije i citologije\2.dio\"/>
    </mc:Choice>
  </mc:AlternateContent>
  <xr:revisionPtr revIDLastSave="0" documentId="13_ncr:1_{86B1AF66-6B35-43E7-824B-49A891E70570}" xr6:coauthVersionLast="47" xr6:coauthVersionMax="47" xr10:uidLastSave="{00000000-0000-0000-0000-000000000000}"/>
  <bookViews>
    <workbookView xWindow="480" yWindow="345" windowWidth="15735" windowHeight="15480" xr2:uid="{525BB280-13AD-45D1-9359-6D4CDB53DDF3}"/>
  </bookViews>
  <sheets>
    <sheet name="List1" sheetId="2" r:id="rId1"/>
  </sheets>
  <definedNames>
    <definedName name="_ftn1" localSheetId="0">List1!$A$22</definedName>
    <definedName name="_ftn2" localSheetId="0">List1!$A$23</definedName>
    <definedName name="_ftn3" localSheetId="0">List1!#REF!</definedName>
    <definedName name="_ftnref1" localSheetId="0">List1!#REF!</definedName>
    <definedName name="_ftnref2" localSheetId="0">List1!#REF!</definedName>
    <definedName name="_ftnref3" localSheetId="0">List1!#REF!</definedName>
    <definedName name="_Hlk131580866" localSheetId="0">List1!$A$1</definedName>
    <definedName name="_xlnm.Print_Area" localSheetId="0">List1!$A$1:$G$36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G14" i="2"/>
  <c r="G12" i="2"/>
  <c r="G10" i="2"/>
  <c r="G17" i="2" l="1"/>
  <c r="G18" i="2" s="1"/>
</calcChain>
</file>

<file path=xl/sharedStrings.xml><?xml version="1.0" encoding="utf-8"?>
<sst xmlns="http://schemas.openxmlformats.org/spreadsheetml/2006/main" count="40" uniqueCount="40">
  <si>
    <t>R.br.</t>
  </si>
  <si>
    <t>[1]</t>
  </si>
  <si>
    <t>[2]</t>
  </si>
  <si>
    <t>[3]</t>
  </si>
  <si>
    <t>UKUPNO S PDV [EUR]:</t>
  </si>
  <si>
    <t>IZNOS PDV-a [EUR]:</t>
  </si>
  <si>
    <t>Tekstualni opis stavke</t>
  </si>
  <si>
    <t>Jedinična cijena 
[EUR]</t>
  </si>
  <si>
    <t>[4]</t>
  </si>
  <si>
    <t>CIJENA PONUDE bez PDV-a [EUR]:</t>
  </si>
  <si>
    <t>NARUČITELJ:</t>
  </si>
  <si>
    <t>PREDMET NABAVE:</t>
  </si>
  <si>
    <t>OPĆA BOLNICA ZADAR</t>
  </si>
  <si>
    <t>Bože Peričića 5</t>
  </si>
  <si>
    <t>HR-23000 Zadar</t>
  </si>
  <si>
    <t>Količina stavke (ugovorena) po kojoj se stavka obračunava [KOM]</t>
  </si>
  <si>
    <t>TROŠKOVNIK</t>
  </si>
  <si>
    <t>[5]</t>
  </si>
  <si>
    <t>Proizvođački naziv i model opreme
[Napomena Ponuditelja]</t>
  </si>
  <si>
    <t>M.P.</t>
  </si>
  <si>
    <t>Ovjera</t>
  </si>
  <si>
    <t>1.</t>
  </si>
  <si>
    <t>[6]</t>
  </si>
  <si>
    <t>[7]=[4]*[6]</t>
  </si>
  <si>
    <t>2.</t>
  </si>
  <si>
    <t>Ukupna cijena stavke  
[EUR]</t>
  </si>
  <si>
    <t>*ukoliko Ponuditelj nije u sustavu PDV-a molimo upisati 0</t>
  </si>
  <si>
    <t xml:space="preserve">Prilog 2. </t>
  </si>
  <si>
    <t xml:space="preserve">Napomena: </t>
  </si>
  <si>
    <t>− Cijena fco OB Zadar</t>
  </si>
  <si>
    <t>Potvrda tehničkog opisa [DA/NE]                                U kolonu upisati broj stranice kataloga/prospekta/specifikacije/izjave ovjerenih od strane proizvođača ili od strane ovlaštenog zastupnika proizvođača za EU na kojoj je vidljiva tražena karakteristika</t>
  </si>
  <si>
    <t>− Rok izvršenja usluge: do 45 dana po potpisu ugovora</t>
  </si>
  <si>
    <t>Plastični spremici za pohranu stakala d=29 cm u pojedninačnim odjeljcima</t>
  </si>
  <si>
    <t>Sigurnosni ormari za Odjel patologije i citologije-2.dio</t>
  </si>
  <si>
    <t>Sigurnosni ormar</t>
  </si>
  <si>
    <t>3.</t>
  </si>
  <si>
    <t>Ventilatorska jedinica</t>
  </si>
  <si>
    <t>Sigurnosni ormar za pohranu tipa FWF90,samostojeća jedinica s krilnim vratima,s cilindričnim zaključavanjem i indikatorom stanja zaključavanja ,integriranim pomagalima za podešavanje za kompenzaciju neravnog poda,EN 14470-1, EN16121/16122, GS certifikat ,CE sukladnost ,vanjske dim. max:š*d*v mm 895*619*1990,boja kućišta:RAL 7016 antracit siva ,teksturiana,boje vrata:RAL 1004 ,upozoravajuća žuta ,tekstuirana.Paket opreme:3*standardna polica ,čelični lim s praškastim premazom ,RAL 7035,svjetlo siva ,nosivost min.75 kg, 1*perforirani uložak standradno,čelični lim s praškastim premazom,RAL 7035 svjetlo siva ,nosivost 75 kg min,1*donja sabirna posuda standardna ,čelični lim s praškastim premazom,RAL 7035 svjetlo siva ,kapacitet minimalno 22 litre</t>
  </si>
  <si>
    <t>Ventilatorska jedinica sa pripadajućim cijevima 75 mm ,jednica za odvod zraka za visoke ormare za ugradnju na ormar čelični lim s praškastim premazom s nadzorom ispušnog zraka CE sukladnost otporno na eksploziju ,ATEX oznaka:CE EX II 3/-G Ex ic nA IIC T4.Ugradnja u zoni ekspolozije :izvan bilo koje EX zone,odvod iz zone eksplozije :EX-zone 2, dim max:215*450*215,nazivna snaga maksimalno:35 W,nazivni napon 230 V ,frekvencija:50Hz , Potrošnja energije max:0,15 a ,razina buke:na 3m/max 35dB(A), broj okretaja min:2450,težina maks:8 kg,max duljina odvodnog kanala (uključ maks 2 cijevna koljena) 15 m</t>
  </si>
  <si>
    <t xml:space="preserve">Metalni ventilirani ormar za skladištenje kemikalija, boja po izboru kupca, dim.1000x500x2000mm, izrađen iz čeličnog lima 7-8/10 - plastificiran epoxy prahomza skladištenje kemikalija i drugih hlapljivih sredstava, dvokrilni sa zaključavanjem u tri točke šipkama, sa 4 perforirane police podesive visine i lako uklonjivom kadicom za sakupljanje prolivene tekućine kapaciteta min. 50 lit.Izlaz
za cijev za ventilaciju Ø75mm, na pokrovu ormara - stropu.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</si>
</sst>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[$€-1]_-;\-* #,##0.00\ [$€-1]_-;_-* &quot;-&quot;??\ [$€-1]_-;_-@_-"/>
    <numFmt numFmtId="165" formatCode="#,##0.00\ [$EUR]"/>
    <numFmt numFmtId="166" formatCode="#,##0.00\ [$EUR];\-#,##0.00\ [$EUR]"/>
    <numFmt numFmtId="167" formatCode="#,##0.00_ ;\-#,##0.00\ 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8"/>
      <color theme="1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333333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Times New Roman"/>
      <family val="1"/>
    </font>
    <font>
      <sz val="11"/>
      <color rgb="FFFF0000"/>
      <name val="Arial"/>
      <family val="2"/>
    </font>
    <font>
      <sz val="11"/>
      <name val="Arial"/>
      <family val="2"/>
      <charset val="238"/>
    </font>
    <font>
      <b/>
      <sz val="9"/>
      <color rgb="FF333333"/>
      <name val="Arial"/>
      <family val="2"/>
    </font>
    <font>
      <b/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00000A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A"/>
      </bottom>
      <diagonal/>
    </border>
    <border>
      <left/>
      <right/>
      <top style="medium">
        <color indexed="64"/>
      </top>
      <bottom style="medium">
        <color rgb="FF00000A"/>
      </bottom>
      <diagonal/>
    </border>
    <border>
      <left style="medium">
        <color indexed="64"/>
      </left>
      <right/>
      <top style="medium">
        <color rgb="FF00000A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A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</cellStyleXfs>
  <cellXfs count="79">
    <xf numFmtId="0" fontId="0" fillId="0" borderId="0" xfId="0"/>
    <xf numFmtId="165" fontId="3" fillId="2" borderId="10" xfId="2" applyNumberFormat="1" applyFont="1" applyBorder="1" applyAlignment="1" applyProtection="1">
      <alignment horizontal="right" vertical="center"/>
      <protection locked="0"/>
    </xf>
    <xf numFmtId="165" fontId="3" fillId="2" borderId="11" xfId="2" applyNumberFormat="1" applyFont="1" applyBorder="1" applyAlignment="1" applyProtection="1">
      <alignment horizontal="right" vertical="center"/>
      <protection locked="0"/>
    </xf>
    <xf numFmtId="0" fontId="9" fillId="0" borderId="0" xfId="3" applyAlignment="1" applyProtection="1">
      <alignment horizontal="justify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0" fillId="0" borderId="4" xfId="0" applyBorder="1"/>
    <xf numFmtId="0" fontId="0" fillId="0" borderId="0" xfId="0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2" borderId="7" xfId="2" applyNumberFormat="1" applyFont="1" applyBorder="1" applyAlignment="1" applyProtection="1">
      <alignment horizontal="center" vertical="center"/>
      <protection locked="0"/>
    </xf>
    <xf numFmtId="165" fontId="3" fillId="2" borderId="18" xfId="2" applyNumberFormat="1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>
      <alignment horizontal="center" vertical="center" shrinkToFit="1"/>
    </xf>
    <xf numFmtId="166" fontId="2" fillId="2" borderId="7" xfId="2" applyNumberFormat="1" applyFont="1" applyBorder="1" applyAlignment="1" applyProtection="1">
      <alignment vertical="center" shrinkToFit="1"/>
      <protection locked="0"/>
    </xf>
    <xf numFmtId="0" fontId="4" fillId="0" borderId="19" xfId="0" applyFont="1" applyBorder="1" applyAlignment="1">
      <alignment horizontal="center" vertical="center"/>
    </xf>
    <xf numFmtId="43" fontId="4" fillId="0" borderId="20" xfId="1" applyFont="1" applyBorder="1" applyAlignment="1" applyProtection="1">
      <alignment horizontal="center" vertical="center"/>
    </xf>
    <xf numFmtId="4" fontId="2" fillId="0" borderId="20" xfId="1" applyNumberFormat="1" applyFont="1" applyBorder="1" applyAlignment="1" applyProtection="1">
      <alignment vertical="center" shrinkToFit="1"/>
    </xf>
    <xf numFmtId="0" fontId="11" fillId="0" borderId="19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2" borderId="24" xfId="2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vertical="center" wrapText="1"/>
    </xf>
    <xf numFmtId="0" fontId="11" fillId="6" borderId="19" xfId="0" applyFont="1" applyFill="1" applyBorder="1" applyAlignment="1">
      <alignment horizontal="left" vertical="center" wrapText="1"/>
    </xf>
    <xf numFmtId="166" fontId="2" fillId="6" borderId="7" xfId="2" applyNumberFormat="1" applyFont="1" applyFill="1" applyBorder="1" applyAlignment="1" applyProtection="1">
      <alignment vertical="center" shrinkToFit="1"/>
      <protection locked="0"/>
    </xf>
    <xf numFmtId="0" fontId="12" fillId="6" borderId="7" xfId="4" applyFont="1" applyFill="1" applyBorder="1" applyAlignment="1">
      <alignment vertical="center"/>
    </xf>
    <xf numFmtId="0" fontId="19" fillId="0" borderId="0" xfId="0" applyFont="1" applyAlignment="1">
      <alignment horizontal="left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shrinkToFit="1"/>
    </xf>
    <xf numFmtId="166" fontId="2" fillId="6" borderId="19" xfId="2" applyNumberFormat="1" applyFont="1" applyFill="1" applyBorder="1" applyAlignment="1" applyProtection="1">
      <alignment vertical="center" shrinkToFit="1"/>
      <protection locked="0"/>
    </xf>
    <xf numFmtId="4" fontId="2" fillId="6" borderId="27" xfId="1" applyNumberFormat="1" applyFont="1" applyFill="1" applyBorder="1" applyAlignment="1" applyProtection="1">
      <alignment vertical="center" shrinkToFit="1"/>
    </xf>
    <xf numFmtId="0" fontId="13" fillId="7" borderId="7" xfId="0" applyFont="1" applyFill="1" applyBorder="1" applyAlignment="1">
      <alignment horizontal="center"/>
    </xf>
    <xf numFmtId="0" fontId="11" fillId="7" borderId="7" xfId="0" applyFont="1" applyFill="1" applyBorder="1" applyAlignment="1">
      <alignment horizontal="left" wrapText="1"/>
    </xf>
    <xf numFmtId="0" fontId="11" fillId="7" borderId="7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center" vertical="center" shrinkToFit="1"/>
    </xf>
    <xf numFmtId="166" fontId="2" fillId="7" borderId="7" xfId="2" applyNumberFormat="1" applyFont="1" applyFill="1" applyBorder="1" applyAlignment="1" applyProtection="1">
      <alignment vertical="center" shrinkToFit="1"/>
      <protection locked="0"/>
    </xf>
    <xf numFmtId="4" fontId="2" fillId="7" borderId="7" xfId="1" applyNumberFormat="1" applyFont="1" applyFill="1" applyBorder="1" applyAlignment="1" applyProtection="1">
      <alignment vertical="center" shrinkToFit="1"/>
    </xf>
    <xf numFmtId="0" fontId="20" fillId="6" borderId="19" xfId="0" applyFont="1" applyFill="1" applyBorder="1" applyAlignment="1">
      <alignment horizontal="center"/>
    </xf>
    <xf numFmtId="0" fontId="21" fillId="6" borderId="19" xfId="0" applyFont="1" applyFill="1" applyBorder="1" applyAlignment="1">
      <alignment horizontal="left" wrapText="1"/>
    </xf>
    <xf numFmtId="0" fontId="20" fillId="6" borderId="7" xfId="4" applyFont="1" applyFill="1" applyBorder="1" applyAlignment="1">
      <alignment horizontal="center" vertical="center"/>
    </xf>
    <xf numFmtId="0" fontId="20" fillId="6" borderId="7" xfId="4" applyFont="1" applyFill="1" applyBorder="1" applyAlignment="1">
      <alignment vertical="center" wrapText="1"/>
    </xf>
    <xf numFmtId="0" fontId="3" fillId="6" borderId="7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left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center" vertical="center" shrinkToFit="1"/>
    </xf>
    <xf numFmtId="4" fontId="2" fillId="6" borderId="7" xfId="1" applyNumberFormat="1" applyFont="1" applyFill="1" applyBorder="1" applyAlignment="1" applyProtection="1">
      <alignment vertical="center" shrinkToFit="1"/>
    </xf>
    <xf numFmtId="0" fontId="13" fillId="6" borderId="7" xfId="4" applyFont="1" applyFill="1" applyBorder="1" applyAlignment="1">
      <alignment horizontal="center" vertical="center"/>
    </xf>
    <xf numFmtId="167" fontId="13" fillId="6" borderId="7" xfId="4" applyNumberFormat="1" applyFont="1" applyFill="1" applyBorder="1" applyAlignment="1">
      <alignment horizontal="right" vertical="center"/>
    </xf>
  </cellXfs>
  <cellStyles count="5">
    <cellStyle name="Accent3" xfId="4" builtinId="37"/>
    <cellStyle name="Comma" xfId="1" builtinId="3"/>
    <cellStyle name="Hyperlink" xfId="3" builtinId="8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CD1A-BB92-49AA-8D00-E223B19FB6DD}">
  <sheetPr>
    <pageSetUpPr fitToPage="1"/>
  </sheetPr>
  <dimension ref="A1:G28"/>
  <sheetViews>
    <sheetView tabSelected="1" view="pageBreakPreview" topLeftCell="A8" zoomScaleNormal="100" zoomScaleSheetLayoutView="100" workbookViewId="0">
      <selection activeCell="B13" sqref="B13"/>
    </sheetView>
  </sheetViews>
  <sheetFormatPr defaultRowHeight="15" x14ac:dyDescent="0.25"/>
  <cols>
    <col min="1" max="1" width="7" customWidth="1"/>
    <col min="2" max="2" width="58.140625" customWidth="1"/>
    <col min="3" max="3" width="17.7109375" customWidth="1"/>
    <col min="4" max="4" width="15.140625" customWidth="1"/>
    <col min="5" max="5" width="13.42578125" customWidth="1"/>
    <col min="6" max="6" width="12.7109375" customWidth="1"/>
    <col min="7" max="7" width="12.85546875" customWidth="1"/>
  </cols>
  <sheetData>
    <row r="1" spans="1:7" ht="27" customHeight="1" thickBot="1" x14ac:dyDescent="0.3">
      <c r="A1" s="51" t="s">
        <v>10</v>
      </c>
      <c r="B1" s="52"/>
      <c r="C1" s="43" t="s">
        <v>11</v>
      </c>
      <c r="D1" s="44"/>
      <c r="E1" s="44"/>
      <c r="F1" s="44"/>
      <c r="G1" s="44"/>
    </row>
    <row r="2" spans="1:7" ht="15" customHeight="1" x14ac:dyDescent="0.25">
      <c r="A2" s="53" t="s">
        <v>12</v>
      </c>
      <c r="B2" s="54"/>
      <c r="C2" s="45" t="s">
        <v>33</v>
      </c>
      <c r="D2" s="46"/>
      <c r="E2" s="46"/>
      <c r="F2" s="46"/>
      <c r="G2" s="46"/>
    </row>
    <row r="3" spans="1:7" x14ac:dyDescent="0.25">
      <c r="A3" s="55" t="s">
        <v>13</v>
      </c>
      <c r="B3" s="56"/>
      <c r="C3" s="47"/>
      <c r="D3" s="48"/>
      <c r="E3" s="48"/>
      <c r="F3" s="48"/>
      <c r="G3" s="48"/>
    </row>
    <row r="4" spans="1:7" ht="15.75" thickBot="1" x14ac:dyDescent="0.3">
      <c r="A4" s="57" t="s">
        <v>14</v>
      </c>
      <c r="B4" s="58"/>
      <c r="C4" s="49"/>
      <c r="D4" s="50"/>
      <c r="E4" s="50"/>
      <c r="F4" s="50"/>
      <c r="G4" s="50"/>
    </row>
    <row r="5" spans="1:7" ht="15.75" thickBot="1" x14ac:dyDescent="0.3">
      <c r="A5" s="41"/>
      <c r="B5" s="42"/>
      <c r="C5" s="42"/>
      <c r="D5" s="42"/>
      <c r="E5" s="42"/>
      <c r="F5" s="42"/>
      <c r="G5" s="42"/>
    </row>
    <row r="6" spans="1:7" ht="15" customHeight="1" thickBot="1" x14ac:dyDescent="0.3">
      <c r="A6" s="39" t="s">
        <v>27</v>
      </c>
      <c r="B6" s="40"/>
      <c r="C6" s="40"/>
      <c r="D6" s="40"/>
      <c r="E6" s="40"/>
      <c r="F6" s="40"/>
      <c r="G6" s="40"/>
    </row>
    <row r="7" spans="1:7" ht="15.75" customHeight="1" thickBot="1" x14ac:dyDescent="0.3">
      <c r="A7" s="37" t="s">
        <v>16</v>
      </c>
      <c r="B7" s="38"/>
      <c r="C7" s="38"/>
      <c r="D7" s="38"/>
      <c r="E7" s="38"/>
      <c r="F7" s="38"/>
      <c r="G7" s="38"/>
    </row>
    <row r="8" spans="1:7" ht="165.75" customHeight="1" x14ac:dyDescent="0.25">
      <c r="A8" s="26" t="s">
        <v>0</v>
      </c>
      <c r="B8" s="27" t="s">
        <v>6</v>
      </c>
      <c r="C8" s="28" t="s">
        <v>30</v>
      </c>
      <c r="D8" s="27" t="s">
        <v>15</v>
      </c>
      <c r="E8" s="27" t="s">
        <v>18</v>
      </c>
      <c r="F8" s="29" t="s">
        <v>7</v>
      </c>
      <c r="G8" s="28" t="s">
        <v>25</v>
      </c>
    </row>
    <row r="9" spans="1:7" s="4" customFormat="1" x14ac:dyDescent="0.25">
      <c r="A9" s="13" t="s">
        <v>1</v>
      </c>
      <c r="B9" s="19" t="s">
        <v>2</v>
      </c>
      <c r="C9" s="14" t="s">
        <v>3</v>
      </c>
      <c r="D9" s="14" t="s">
        <v>8</v>
      </c>
      <c r="E9" s="14" t="s">
        <v>17</v>
      </c>
      <c r="F9" s="15" t="s">
        <v>22</v>
      </c>
      <c r="G9" s="20" t="s">
        <v>23</v>
      </c>
    </row>
    <row r="10" spans="1:7" s="4" customFormat="1" ht="21.75" customHeight="1" x14ac:dyDescent="0.25">
      <c r="A10" s="70" t="s">
        <v>21</v>
      </c>
      <c r="B10" s="71" t="s">
        <v>34</v>
      </c>
      <c r="C10" s="35"/>
      <c r="D10" s="77">
        <v>1</v>
      </c>
      <c r="E10" s="77"/>
      <c r="F10" s="78">
        <v>0</v>
      </c>
      <c r="G10" s="78">
        <f>D10*F10</f>
        <v>0</v>
      </c>
    </row>
    <row r="11" spans="1:7" s="4" customFormat="1" ht="168" customHeight="1" x14ac:dyDescent="0.2">
      <c r="A11" s="23"/>
      <c r="B11" s="25" t="s">
        <v>37</v>
      </c>
      <c r="C11" s="22"/>
      <c r="D11" s="17"/>
      <c r="E11" s="17"/>
      <c r="F11" s="18"/>
      <c r="G11" s="21"/>
    </row>
    <row r="12" spans="1:7" s="4" customFormat="1" ht="30.75" customHeight="1" x14ac:dyDescent="0.2">
      <c r="A12" s="68" t="s">
        <v>24</v>
      </c>
      <c r="B12" s="69" t="s">
        <v>32</v>
      </c>
      <c r="C12" s="33"/>
      <c r="D12" s="59">
        <v>2</v>
      </c>
      <c r="E12" s="59"/>
      <c r="F12" s="60">
        <v>0</v>
      </c>
      <c r="G12" s="61">
        <f>D12*F12</f>
        <v>0</v>
      </c>
    </row>
    <row r="13" spans="1:7" s="4" customFormat="1" ht="91.5" customHeight="1" x14ac:dyDescent="0.2">
      <c r="A13" s="62"/>
      <c r="B13" s="63" t="s">
        <v>39</v>
      </c>
      <c r="C13" s="64"/>
      <c r="D13" s="65"/>
      <c r="E13" s="65"/>
      <c r="F13" s="66"/>
      <c r="G13" s="67"/>
    </row>
    <row r="14" spans="1:7" s="4" customFormat="1" ht="18.75" customHeight="1" x14ac:dyDescent="0.2">
      <c r="A14" s="72" t="s">
        <v>35</v>
      </c>
      <c r="B14" s="73" t="s">
        <v>36</v>
      </c>
      <c r="C14" s="74"/>
      <c r="D14" s="75">
        <v>3</v>
      </c>
      <c r="E14" s="75"/>
      <c r="F14" s="34">
        <v>0</v>
      </c>
      <c r="G14" s="76">
        <f>D14*F14</f>
        <v>0</v>
      </c>
    </row>
    <row r="15" spans="1:7" s="4" customFormat="1" ht="129.75" customHeight="1" x14ac:dyDescent="0.2">
      <c r="A15" s="62"/>
      <c r="B15" s="63" t="s">
        <v>38</v>
      </c>
      <c r="C15" s="64"/>
      <c r="D15" s="65"/>
      <c r="E15" s="65"/>
      <c r="F15" s="66"/>
      <c r="G15" s="67"/>
    </row>
    <row r="16" spans="1:7" ht="20.100000000000001" customHeight="1" x14ac:dyDescent="0.25">
      <c r="A16" s="5"/>
      <c r="B16" s="6"/>
      <c r="C16" s="6"/>
      <c r="D16" s="6"/>
      <c r="E16" s="6"/>
      <c r="F16" s="7" t="s">
        <v>9</v>
      </c>
      <c r="G16" s="16">
        <f>SUM(G10:G14)</f>
        <v>0</v>
      </c>
    </row>
    <row r="17" spans="1:7" ht="20.100000000000001" customHeight="1" x14ac:dyDescent="0.25">
      <c r="A17" s="5"/>
      <c r="B17" s="6"/>
      <c r="C17" s="6"/>
      <c r="D17" s="6"/>
      <c r="E17" s="6"/>
      <c r="F17" s="7" t="s">
        <v>5</v>
      </c>
      <c r="G17" s="1">
        <f>G16*0.25</f>
        <v>0</v>
      </c>
    </row>
    <row r="18" spans="1:7" ht="20.100000000000001" customHeight="1" thickBot="1" x14ac:dyDescent="0.3">
      <c r="A18" s="8"/>
      <c r="B18" s="9"/>
      <c r="C18" s="9"/>
      <c r="D18" s="9"/>
      <c r="E18" s="9"/>
      <c r="F18" s="10" t="s">
        <v>4</v>
      </c>
      <c r="G18" s="2">
        <f>ROUND(SUM(G16:G17),F1052)</f>
        <v>0</v>
      </c>
    </row>
    <row r="19" spans="1:7" x14ac:dyDescent="0.25">
      <c r="A19" s="6" t="s">
        <v>26</v>
      </c>
    </row>
    <row r="20" spans="1:7" x14ac:dyDescent="0.25">
      <c r="A20" s="6"/>
    </row>
    <row r="21" spans="1:7" x14ac:dyDescent="0.25">
      <c r="A21" s="24" t="s">
        <v>28</v>
      </c>
    </row>
    <row r="22" spans="1:7" x14ac:dyDescent="0.25">
      <c r="A22" s="3"/>
      <c r="B22" s="31" t="s">
        <v>29</v>
      </c>
      <c r="C22" s="3"/>
    </row>
    <row r="23" spans="1:7" x14ac:dyDescent="0.25">
      <c r="A23" s="3"/>
      <c r="B23" s="30" t="s">
        <v>31</v>
      </c>
      <c r="C23" s="3"/>
    </row>
    <row r="24" spans="1:7" ht="28.5" customHeight="1" x14ac:dyDescent="0.25">
      <c r="B24" s="36"/>
      <c r="C24" s="36"/>
      <c r="D24" s="36"/>
      <c r="E24" s="36"/>
      <c r="F24" s="36"/>
      <c r="G24" s="32"/>
    </row>
    <row r="25" spans="1:7" ht="15" customHeight="1" x14ac:dyDescent="0.25">
      <c r="B25" s="36"/>
      <c r="C25" s="36"/>
      <c r="D25" s="32"/>
      <c r="E25" s="32"/>
      <c r="F25" s="32"/>
    </row>
    <row r="26" spans="1:7" x14ac:dyDescent="0.25">
      <c r="B26" s="30"/>
    </row>
    <row r="27" spans="1:7" ht="15.75" thickBot="1" x14ac:dyDescent="0.3">
      <c r="F27" s="12" t="s">
        <v>19</v>
      </c>
      <c r="G27" s="11"/>
    </row>
    <row r="28" spans="1:7" x14ac:dyDescent="0.25">
      <c r="G28" s="12" t="s">
        <v>20</v>
      </c>
    </row>
  </sheetData>
  <sheetProtection selectLockedCells="1"/>
  <mergeCells count="11">
    <mergeCell ref="C1:G1"/>
    <mergeCell ref="C2:G4"/>
    <mergeCell ref="A1:B1"/>
    <mergeCell ref="A2:B2"/>
    <mergeCell ref="A3:B3"/>
    <mergeCell ref="A4:B4"/>
    <mergeCell ref="B24:F24"/>
    <mergeCell ref="B25:C25"/>
    <mergeCell ref="A7:G7"/>
    <mergeCell ref="A6:G6"/>
    <mergeCell ref="A5:G5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List1</vt:lpstr>
      <vt:lpstr>List1!_ftn1</vt:lpstr>
      <vt:lpstr>List1!_ftn2</vt:lpstr>
      <vt:lpstr>List1!_Hlk131580866</vt:lpstr>
      <vt:lpstr>List1!Print_Area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Duje Mitrović</dc:creator>
  <cp:lastModifiedBy>Maja Birkić</cp:lastModifiedBy>
  <cp:lastPrinted>2025-05-13T09:03:03Z</cp:lastPrinted>
  <dcterms:created xsi:type="dcterms:W3CDTF">2023-03-15T13:18:22Z</dcterms:created>
  <dcterms:modified xsi:type="dcterms:W3CDTF">2025-08-07T12:29:17Z</dcterms:modified>
</cp:coreProperties>
</file>