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101\Nabava\3. POSTUPCI\2025\PJN\87-25 Usluge održavanja multikompresorskog seta sa zamjenom isparivača\"/>
    </mc:Choice>
  </mc:AlternateContent>
  <xr:revisionPtr revIDLastSave="0" documentId="13_ncr:1_{F6F4C972-19A1-406C-8ABD-95EDC18694D9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List1!$A$19</definedName>
    <definedName name="_ftn2" localSheetId="0">List1!$A$20</definedName>
    <definedName name="_ftn3" localSheetId="0">List1!$A$21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0" i="2"/>
  <c r="E13" i="2" l="1"/>
  <c r="E14" i="2" s="1"/>
  <c r="E15" i="2" s="1"/>
</calcChain>
</file>

<file path=xl/sharedStrings.xml><?xml version="1.0" encoding="utf-8"?>
<sst xmlns="http://schemas.openxmlformats.org/spreadsheetml/2006/main" count="28" uniqueCount="28">
  <si>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</si>
  <si>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</si>
  <si>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</si>
  <si>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</si>
  <si>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</si>
  <si>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</si>
  <si>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</si>
  <si>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</si>
  <si>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</si>
  <si>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</si>
  <si>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</si>
  <si>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</si>
  <si>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</si>
  <si>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</si>
  <si>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</si>
  <si>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</si>
  <si>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</si>
  <si>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</si>
  <si>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</si>
  <si>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M.P.</t>
  </si>
  <si>
    <t>Ovjera</t>
  </si>
  <si>
    <t>Redovan servis multikompresorskog seta i rashladnih komora i zamjena isparivača</t>
  </si>
  <si>
    <t>R.br.A8:G11B10A8:G10A8:G10</t>
  </si>
  <si>
    <r>
      <rPr>
        <b/>
        <sz val="10"/>
        <color theme="1"/>
        <rFont val="Arial"/>
        <family val="2"/>
        <charset val="238"/>
      </rPr>
      <t xml:space="preserve">Zamjena isparivača: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Povlačenje freona.
Demontaža starih isparivača.
Montaža novih isparivača i premještanje ventila.
Puštanje u rad sustava i kontrola rada.
Sitan potrošni materijal za zamjenu isparivača.</t>
    </r>
  </si>
  <si>
    <t>3.</t>
  </si>
  <si>
    <t>2.</t>
  </si>
  <si>
    <r>
      <rPr>
        <b/>
        <sz val="10"/>
        <color theme="1"/>
        <rFont val="Arial"/>
        <family val="2"/>
        <charset val="238"/>
      </rPr>
      <t xml:space="preserve">Usluga servisa multikompresorskog seta sa pripadajućim rashladnim plus
komorama:
</t>
    </r>
    <r>
      <rPr>
        <sz val="10"/>
        <color theme="1"/>
        <rFont val="Arial"/>
        <family val="2"/>
      </rPr>
      <t>Razmatranje eventualnih primjedbi koje imaju predstavnici korisnika uređaja na
dosadašnji rad uređaja i njihovo otklanjanje
Vizualni pregled stanja kondenzatora i isparivača,u slučaju vidljivih grubih
nečistoća mehaničko čišćenje lamela,po potrebi kemijsko pranje
Rekuperiranje freona,radi utvđivanja točne količine u sustavu
Zamjena ulja u kompresorima i utakanje UV-GLO-LEAK sredstva
Zamjena kapljevinskih filtera na freonskom dijelu
Zamjena usisnog filtera na freonskom dijelu
Kontrola termoekspanzijskih i elektromagnetnih ventila
Kontrola rada ventilatora
Kontrola rada elektro-grijača
Kontrola odvoda kondenzata
Kontrola podešenih parametara (set point i dr.)
Kontrola alarmnih stanja pohranjenih u memoriju uređaja
Kontrola manometara visokog i niskog tlaka
Kontrola presostata visokog i niskog tlaka
Kontrola radnih tlakova isparavanja i kondenzacije
Kontrola struja i napona
Provjera elektro ormara,dotezanje elektrokontakata
Provjera upravljačkih kontrolera na rashladnim komorama
Snimanje elektro ormara termovizijskom kamerom
Izdavanje dokumentacije:
-zapisnik i servisni izvještaj SK1
-rješenje "Ministarstva zaštite okoliša i prirode" za obavljanje djelatnosti
prikupljanja, provjere propuštanja , ugradnji, servisiranju … rashladnih uređaja …
-uvjerenje servisera o položenom stručnom ispitu</t>
    </r>
  </si>
  <si>
    <r>
      <rPr>
        <b/>
        <sz val="10"/>
        <color theme="1"/>
        <rFont val="Arial"/>
        <family val="2"/>
        <charset val="238"/>
      </rPr>
      <t>Usluga servisa multikompresorskog seta sa pripadajućim rashladnim minus komorama:</t>
    </r>
    <r>
      <rPr>
        <sz val="10"/>
        <color theme="1"/>
        <rFont val="Arial"/>
        <family val="2"/>
      </rPr>
      <t xml:space="preserve">
Razmatranje eventualnih primjedbi koje imaju predstavnici korisnika uređaja na dosadašnji rad uređaja
Vizualni pregled stanja kondenzatora i isparivača,u slučaju vidljivih grubih A8:G10nečistoća mehaničko čišćenje lamela,po potrebi kemijsko pranje
Rekuperiranje freona,radi utvđivanja točne količine u sustavu
Zamjena ulja u kompresorima i utakanje UV-GLO-LEAK sredstva
Zamjena kapljevinskih filtera na freonskom dijelu
Zamjena usisnog filtera na freonskom dijelu
Kontrola termoekspanzijskih i elektromagnetnih ventila
Kontrola rada ventilatora
Kontrola rada elektro-grijača
Kontrola odvoda kondenzata
Kontrola podešenih parametara (set point i dr.)
Kontrola alarmnih stanja pohranjenih u memoriju uređaja
Kontrola manometara visokog i niskog tlaka
Kontrola presostata visokog i niskog tlaka
Kontrola radnih tlakova isparavanja i kondenzacije
Kontrola struja i napona
Provjera elektro ormara,dotezanje elektrokontakata
Provjera upravljačkih kontrolera na rashladnim komorama
Snimanje elektro ormara termovizijskom kamerom
Izdavanje dokumentacije:
-zapisnik i servisni izvještaj SK1
-rješenje "Ministarstva zaštite okoliša i prirode" za obavljanje djelatnosti
prikupljanja, provjere propuštanja , ugradnji, servisiranju … rashladnih uređaja …
-uvjerenje servisera o položenom stručnom ispitu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</si>
</sst>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165" fontId="3" fillId="2" borderId="17" xfId="2" applyNumberFormat="1" applyFont="1" applyBorder="1" applyAlignment="1" applyProtection="1">
      <alignment horizontal="right" vertical="center"/>
      <protection locked="0"/>
    </xf>
    <xf numFmtId="165" fontId="3" fillId="2" borderId="18" xfId="2" applyNumberFormat="1" applyFont="1" applyBorder="1" applyAlignment="1" applyProtection="1">
      <alignment horizontal="right" vertical="center"/>
      <protection locked="0"/>
    </xf>
    <xf numFmtId="166" fontId="2" fillId="2" borderId="10" xfId="2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4" fillId="2" borderId="8" xfId="2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2" borderId="10" xfId="2" applyNumberFormat="1" applyFont="1" applyBorder="1" applyAlignment="1" applyProtection="1">
      <alignment horizontal="center" vertical="center"/>
      <protection locked="0"/>
    </xf>
    <xf numFmtId="43" fontId="5" fillId="0" borderId="5" xfId="1" applyFont="1" applyBorder="1" applyAlignment="1" applyProtection="1">
      <alignment horizontal="center" vertical="center"/>
    </xf>
    <xf numFmtId="165" fontId="3" fillId="2" borderId="34" xfId="2" applyNumberFormat="1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4" fontId="2" fillId="0" borderId="10" xfId="1" applyNumberFormat="1" applyFont="1" applyBorder="1" applyAlignment="1" applyProtection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25"/>
  <sheetViews>
    <sheetView tabSelected="1" view="pageBreakPreview" topLeftCell="A6" zoomScaleNormal="100" zoomScaleSheetLayoutView="100" workbookViewId="0">
      <selection activeCell="A10" sqref="A10:XFD10"/>
    </sheetView>
  </sheetViews>
  <sheetFormatPr defaultRowHeight="15" x14ac:dyDescent="0.25"/>
  <cols>
    <col min="1" max="1" width="10" customWidth="1"/>
    <col min="2" max="2" width="79.85546875" customWidth="1"/>
    <col min="3" max="3" width="19.28515625" customWidth="1"/>
    <col min="4" max="4" width="19.5703125" customWidth="1"/>
    <col min="5" max="5" width="31.5703125" customWidth="1"/>
  </cols>
  <sheetData>
    <row r="1" spans="1:5" ht="27" customHeight="1" thickBot="1" x14ac:dyDescent="0.3">
      <c r="A1" s="35" t="s">
        <v>9</v>
      </c>
      <c r="B1" s="36"/>
      <c r="C1" s="43" t="s">
        <v>10</v>
      </c>
      <c r="D1" s="44"/>
      <c r="E1" s="45"/>
    </row>
    <row r="2" spans="1:5" x14ac:dyDescent="0.25">
      <c r="A2" s="37" t="s">
        <v>11</v>
      </c>
      <c r="B2" s="38"/>
      <c r="C2" s="46" t="s">
        <v>21</v>
      </c>
      <c r="D2" s="47"/>
      <c r="E2" s="48"/>
    </row>
    <row r="3" spans="1:5" x14ac:dyDescent="0.25">
      <c r="A3" s="39" t="s">
        <v>12</v>
      </c>
      <c r="B3" s="40"/>
      <c r="C3" s="49"/>
      <c r="D3" s="50"/>
      <c r="E3" s="51"/>
    </row>
    <row r="4" spans="1:5" ht="15.75" thickBot="1" x14ac:dyDescent="0.3">
      <c r="A4" s="41" t="s">
        <v>13</v>
      </c>
      <c r="B4" s="42"/>
      <c r="C4" s="52"/>
      <c r="D4" s="53"/>
      <c r="E4" s="54"/>
    </row>
    <row r="5" spans="1:5" ht="15.75" thickBot="1" x14ac:dyDescent="0.3">
      <c r="A5" s="26"/>
      <c r="B5" s="27"/>
      <c r="C5" s="27"/>
      <c r="D5" s="27"/>
      <c r="E5" s="28"/>
    </row>
    <row r="6" spans="1:5" x14ac:dyDescent="0.25">
      <c r="A6" s="29" t="s">
        <v>16</v>
      </c>
      <c r="B6" s="30"/>
      <c r="C6" s="30"/>
      <c r="D6" s="30"/>
      <c r="E6" s="31"/>
    </row>
    <row r="7" spans="1:5" ht="15.75" thickBot="1" x14ac:dyDescent="0.3">
      <c r="A7" s="32" t="s">
        <v>15</v>
      </c>
      <c r="B7" s="33"/>
      <c r="C7" s="33"/>
      <c r="D7" s="33"/>
      <c r="E7" s="34"/>
    </row>
    <row r="8" spans="1:5" ht="72.75" customHeight="1" x14ac:dyDescent="0.25">
      <c r="A8" s="5" t="s">
        <v>22</v>
      </c>
      <c r="B8" s="6" t="s">
        <v>5</v>
      </c>
      <c r="C8" s="6" t="s">
        <v>14</v>
      </c>
      <c r="D8" s="15" t="s">
        <v>6</v>
      </c>
      <c r="E8" s="7" t="s">
        <v>8</v>
      </c>
    </row>
    <row r="9" spans="1:5" s="8" customFormat="1" x14ac:dyDescent="0.25">
      <c r="A9" s="18" t="s">
        <v>0</v>
      </c>
      <c r="B9" s="19" t="s">
        <v>1</v>
      </c>
      <c r="C9" s="19" t="s">
        <v>2</v>
      </c>
      <c r="D9" s="20" t="s">
        <v>17</v>
      </c>
      <c r="E9" s="21" t="s">
        <v>18</v>
      </c>
    </row>
    <row r="10" spans="1:5" s="8" customFormat="1" ht="358.5" customHeight="1" x14ac:dyDescent="0.25">
      <c r="A10" s="24">
        <v>1</v>
      </c>
      <c r="B10" s="23" t="s">
        <v>27</v>
      </c>
      <c r="C10" s="24">
        <v>1</v>
      </c>
      <c r="D10" s="3"/>
      <c r="E10" s="25">
        <f>C10*D10</f>
        <v>0</v>
      </c>
    </row>
    <row r="11" spans="1:5" s="8" customFormat="1" ht="367.5" customHeight="1" x14ac:dyDescent="0.25">
      <c r="A11" s="24" t="s">
        <v>25</v>
      </c>
      <c r="B11" s="23" t="s">
        <v>26</v>
      </c>
      <c r="C11" s="24">
        <v>1</v>
      </c>
      <c r="D11" s="3"/>
      <c r="E11" s="25">
        <f t="shared" ref="E11:E12" si="0">C11*D11</f>
        <v>0</v>
      </c>
    </row>
    <row r="12" spans="1:5" s="8" customFormat="1" ht="90" customHeight="1" x14ac:dyDescent="0.25">
      <c r="A12" s="24" t="s">
        <v>24</v>
      </c>
      <c r="B12" s="23" t="s">
        <v>23</v>
      </c>
      <c r="C12" s="24">
        <v>1</v>
      </c>
      <c r="D12" s="3"/>
      <c r="E12" s="25">
        <f t="shared" si="0"/>
        <v>0</v>
      </c>
    </row>
    <row r="13" spans="1:5" ht="20.100000000000001" customHeight="1" x14ac:dyDescent="0.25">
      <c r="A13" s="9"/>
      <c r="B13" s="10"/>
      <c r="C13" s="10"/>
      <c r="D13" s="11" t="s">
        <v>7</v>
      </c>
      <c r="E13" s="22">
        <f>SUM(E10:E12)</f>
        <v>0</v>
      </c>
    </row>
    <row r="14" spans="1:5" ht="20.100000000000001" customHeight="1" x14ac:dyDescent="0.25">
      <c r="A14" s="9"/>
      <c r="B14" s="10"/>
      <c r="C14" s="10"/>
      <c r="D14" s="11" t="s">
        <v>4</v>
      </c>
      <c r="E14" s="1">
        <f>SUM(E13*25%)</f>
        <v>0</v>
      </c>
    </row>
    <row r="15" spans="1:5" ht="18" customHeight="1" thickBot="1" x14ac:dyDescent="0.3">
      <c r="A15" s="12"/>
      <c r="B15" s="13"/>
      <c r="C15" s="13"/>
      <c r="D15" s="14" t="s">
        <v>3</v>
      </c>
      <c r="E15" s="2">
        <f>SUM(E13+E14)</f>
        <v>0</v>
      </c>
    </row>
    <row r="19" spans="1:5" x14ac:dyDescent="0.25">
      <c r="A19" s="4"/>
      <c r="B19" s="4"/>
    </row>
    <row r="20" spans="1:5" x14ac:dyDescent="0.25">
      <c r="A20" s="4"/>
      <c r="B20" s="4"/>
    </row>
    <row r="21" spans="1:5" x14ac:dyDescent="0.25">
      <c r="A21" s="4"/>
      <c r="B21" s="4"/>
    </row>
    <row r="24" spans="1:5" ht="15.75" thickBot="1" x14ac:dyDescent="0.3">
      <c r="D24" s="17" t="s">
        <v>19</v>
      </c>
      <c r="E24" s="16"/>
    </row>
    <row r="25" spans="1:5" x14ac:dyDescent="0.25">
      <c r="E25" s="17" t="s">
        <v>20</v>
      </c>
    </row>
  </sheetData>
  <sheetProtection selectLockedCells="1"/>
  <mergeCells count="9"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Maja Birkić</cp:lastModifiedBy>
  <cp:lastPrinted>2023-11-13T06:57:54Z</cp:lastPrinted>
  <dcterms:created xsi:type="dcterms:W3CDTF">2023-03-15T13:18:22Z</dcterms:created>
  <dcterms:modified xsi:type="dcterms:W3CDTF">2025-05-13T06:14:29Z</dcterms:modified>
</cp:coreProperties>
</file>