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 nabave\2023\JN\115-JN-23 Opremanje ambulante za nutricionističko savjetovanje\"/>
    </mc:Choice>
  </mc:AlternateContent>
  <xr:revisionPtr revIDLastSave="0" documentId="13_ncr:1_{5D79A0F6-47E7-45EE-ADCA-6B1C1C70AC1B}" xr6:coauthVersionLast="47" xr6:coauthVersionMax="47" xr10:uidLastSave="{00000000-0000-0000-0000-000000000000}"/>
  <bookViews>
    <workbookView xWindow="2505" yWindow="2505" windowWidth="21600" windowHeight="11385" tabRatio="826" xr2:uid="{00000000-000D-0000-FFFF-FFFF00000000}"/>
  </bookViews>
  <sheets>
    <sheet name="Grupa 1 MEDICINSKI ANALIZATOR " sheetId="39" r:id="rId1"/>
  </sheets>
  <definedNames>
    <definedName name="_xlnm.Print_Area" localSheetId="0">'Grupa 1 MEDICINSKI ANALIZATOR '!$A$1:$G$58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39" l="1"/>
  <c r="F56" i="39" s="1"/>
  <c r="F57" i="39" s="1"/>
  <c r="F58" i="39" s="1"/>
</calcChain>
</file>

<file path=xl/sharedStrings.xml><?xml version="1.0" encoding="utf-8"?>
<sst xmlns="http://schemas.openxmlformats.org/spreadsheetml/2006/main" count="65" uniqueCount="65">
  <si>
    <t>Red. 
br.</t>
  </si>
  <si>
    <t>Jedinica mjere</t>
  </si>
  <si>
    <t>Količina</t>
  </si>
  <si>
    <t>Potvrda tehničkog opisa (DA/NE)</t>
  </si>
  <si>
    <t>Sveukupno bez PDV-a:</t>
  </si>
  <si>
    <t>PDV:</t>
  </si>
  <si>
    <t>Ukupna cijena ponude (s PDV-om):</t>
  </si>
  <si>
    <t>specifikacija predmeta nabave</t>
  </si>
  <si>
    <t>Jedinična
cijena
(bez PDV-a)</t>
  </si>
  <si>
    <t>Cijena ukupno
za stavku
(bez PDV-a)</t>
  </si>
  <si>
    <t>1.</t>
  </si>
  <si>
    <t>III klasa medicinski uređaj- sa važećom ovjerom za RH</t>
  </si>
  <si>
    <t>kapacitet min. 300 kg</t>
  </si>
  <si>
    <t>točnost vaganja do 150kg - min. 50 g, iznad 150 kg - min. 100 g</t>
  </si>
  <si>
    <t>metoda mjerenja bioelektrična analiza otpora (BIA) mjerena u min. 8 točaka</t>
  </si>
  <si>
    <t>mjerenje se izvodi na min. 19 različitih frekvencija</t>
  </si>
  <si>
    <t>odabir spola, starosti, nivoa fizičke aktivnosti i etničke pripadnosti (rase)</t>
  </si>
  <si>
    <t>vrijeme mjerenja ne duže od 17 sekundi</t>
  </si>
  <si>
    <t>mjerenje se izvodi u stajaćem položaju pacijenta</t>
  </si>
  <si>
    <t>integrirani fiksni držač za ruke sa min. 3 para držača - elektrodama za ruke za različite visine pacijenata</t>
  </si>
  <si>
    <t>upravljanje pomoću zaslona na dodir 8.4", okretan za 360 stupnjeva</t>
  </si>
  <si>
    <t xml:space="preserve">široka niska platforma za prihvat jačih pacijenata min. dim. 900x800 cm </t>
  </si>
  <si>
    <t>povezivost sa računalom: Ethernet (LAN kabel), bežično ili putem USB memorije</t>
  </si>
  <si>
    <t>računalni softver sa bazom pacijenata, za analizu i ispis rezultata mjerenja na računalnom pisaču</t>
  </si>
  <si>
    <t xml:space="preserve">baza pacijenata u softveru sa svim podacima te povijesti rezultata mjerenja  </t>
  </si>
  <si>
    <t>ispis rezultata mjerenja sa mogućnosti individualne konfiguracije opisa na hrvatskom jeziku</t>
  </si>
  <si>
    <t>izbor kratkog ispisa sa rezultatima i grafičkim prikazom</t>
  </si>
  <si>
    <t>izbor višestraničnog ispisa sa rezultatima, grafičkim prikazom i dodatnim objašnjenjima</t>
  </si>
  <si>
    <t>grafička i tablična usporedba dobivenih vrijednosti iz više mjerenja (trend)</t>
  </si>
  <si>
    <t>prikaz rezultata mjerenja u odnosu na prosječne vrijednosti slične skupine pacijenata (50, 75, 95 percentila)</t>
  </si>
  <si>
    <t>Mjerene vrijednosti:</t>
  </si>
  <si>
    <t>Težina - numerički prikaz</t>
  </si>
  <si>
    <t>Visina - numerički prikaz, bežični prijenos s kompatibilnog digitalnog visinomjera ili ručni unos</t>
  </si>
  <si>
    <t>BMI indeks ukupne tjelesne mase - automatski izračun te numerički i grafički prikaz, usporedba sa ref. vrijednostima</t>
  </si>
  <si>
    <t>FM masno tkivo - težina (kg), udio u ukupnoj masi (%) - numerički i grafički prikaz</t>
  </si>
  <si>
    <t>FMI indeks masnog tkiva FMI (kg/m2) - numerički i grafički prikaz, usporedba sa ref. vrijednostima</t>
  </si>
  <si>
    <t>FFM nemasno tkivo - težina (kg), udio u ukupnoj masi (%) - numerički i grafički prikaz</t>
  </si>
  <si>
    <t>FFMI indeks nemasnog tkiva FMI (kg/m2) - numerički i grafički prikaz, usporedba sa ref. vrijednostima</t>
  </si>
  <si>
    <t>BCC grafikon sastava tijela 'Body Composition Chart' - zorni grafički prikaz rezultata FMI i FFMI, usporedba sa ref. vrijednostima (50, 75, 95 percentila)</t>
  </si>
  <si>
    <t>SMM - skeletna mišićna masa: cijelo tijelo, torzo, pojedinačno svaki ekstremitet; težina (kg), udio u ukupnoj masi (%) - numerički i grafički prikaz, usporedba sa ref. vrijednostima</t>
  </si>
  <si>
    <t>VAT visceralno masno tkivo (litara) - numerički i grafički prikaz, usporedba sa ref. vrijednostima</t>
  </si>
  <si>
    <t>Opseg struka (m) - unosi se ručno (mjerenje pomoću mjerne trake) - numerički i grafički prikaz</t>
  </si>
  <si>
    <t>REE potrošnja energije u mirovanju  (kcal/danu ili J/danu)</t>
  </si>
  <si>
    <t>TEE ukupna potrošnja energije (kcal/danu ili J/danu)</t>
  </si>
  <si>
    <t>E-body energija pohranjena u tijelu (kcal ili J)</t>
  </si>
  <si>
    <t>izrada plana terapije - izračun preporučenog unosa (kcal/danu) prema željenom cilju (X BMI unutar X dana, ili X kilograma unutar X dana)</t>
  </si>
  <si>
    <t>TBW ukupna količine vode volumen (litara), udio u ukupnoj masi (%), - numerički i grafički prikaz, usporedba sa ref. vrijednostima</t>
  </si>
  <si>
    <t>ECW izvanstanična tekućina (litara), udio u ukupnoj masi (%), - numerički i grafički prikaz, usporedba sa ref. vrijednostima</t>
  </si>
  <si>
    <t>ECW/TBW omjer (%), - numerički i grafički prikaz, usporedba sa ref. vrijednostima</t>
  </si>
  <si>
    <t>BIVA  - Bioelektrični otpor R i reaktancija Xc – vektorska analiza bioelektrične impedancije za zorni prikaz odnosa vode i somatskih stanica, usporedba sa ref. vrijednostima (50, 75, 95 percentila)</t>
  </si>
  <si>
    <t>φ Fazni kut (stupnjevi, percentile) - mjera za stanje i količinu somatskih stanica (nutritivno stanje i zdravlje osobe), numerički i grafički prikaz, usporedba sa ref. vrijednostima</t>
  </si>
  <si>
    <t>MSX metabolički sindrom - izračun na temelju kombinacije različitih faktora koji značajno povećavaju rizik od dijabetes mellitus tip 2 i koronarnih bolesti</t>
  </si>
  <si>
    <t>izračun rizika vjerojatnosti pojave fatalne kardiovaskularne bolesti unutar 10 godina</t>
  </si>
  <si>
    <t>RAW podaci; grafički i numerički prikaz neobrađenih rezultata mjerenja: otpor R (Ohm), reaktancija Xc (Ohm) i numerički prikaz: imepdanca Z (Ohm), fazni kut φ (stupnjevi) - odvojeno za svaki segment (L ruka, D ruka, L noga, D noga, torzo, L strana tijela, D strana tijela) na svim mjerenim frekvencijama (do 17 frekvencija)</t>
  </si>
  <si>
    <t>Visinomjer:</t>
  </si>
  <si>
    <t>samostojeći digitalni visinomjer</t>
  </si>
  <si>
    <t>30-220 cm mjerni opseg</t>
  </si>
  <si>
    <t>točnost 1 mm</t>
  </si>
  <si>
    <t>robusna staklena platforma s pozicionerom peta</t>
  </si>
  <si>
    <t>bežični prijenos podataka na analizator tijela</t>
  </si>
  <si>
    <t>napajanje nepunjivim baterijama</t>
  </si>
  <si>
    <t>automatsko gašenje</t>
  </si>
  <si>
    <t>Garancija min. 2 godine</t>
  </si>
  <si>
    <t>set</t>
  </si>
  <si>
    <t xml:space="preserve">MEDICINSKI ANALIZATOR TIJELA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</si>
</sst>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&quot;kn&quot;"/>
    <numFmt numFmtId="166" formatCode="_(&quot;$&quot;* #,##0.00_);_(&quot;$&quot;* \(#,##0.00\);_(&quot;$&quot;* &quot;-&quot;??_);_(@_)"/>
    <numFmt numFmtId="167" formatCode="_([$€]* #,##0.00_);_([$€]* \(#,##0.00\);_([$€]* &quot;-&quot;??_);_(@_)"/>
    <numFmt numFmtId="168" formatCode="#,##0.00\ [$EUR]"/>
  </numFmts>
  <fonts count="4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1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Symbol"/>
      <family val="1"/>
      <charset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Times New Roman"/>
      <family val="1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u/>
      <sz val="10"/>
      <color indexed="12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Geneva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6" fillId="0" borderId="0" applyNumberForma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7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" fillId="0" borderId="0"/>
    <xf numFmtId="0" fontId="20" fillId="0" borderId="0"/>
    <xf numFmtId="9" fontId="5" fillId="0" borderId="0" applyFill="0" applyBorder="0" applyAlignment="0" applyProtection="0"/>
    <xf numFmtId="0" fontId="5" fillId="0" borderId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" fillId="0" borderId="0"/>
    <xf numFmtId="0" fontId="5" fillId="0" borderId="0"/>
    <xf numFmtId="0" fontId="18" fillId="0" borderId="0"/>
    <xf numFmtId="0" fontId="4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5" fillId="0" borderId="0"/>
    <xf numFmtId="0" fontId="15" fillId="0" borderId="0"/>
    <xf numFmtId="164" fontId="1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30" fillId="20" borderId="18" applyNumberFormat="0" applyAlignment="0" applyProtection="0"/>
    <xf numFmtId="0" fontId="31" fillId="0" borderId="19" applyNumberFormat="0" applyFill="0" applyAlignment="0" applyProtection="0"/>
    <xf numFmtId="0" fontId="32" fillId="21" borderId="20" applyNumberFormat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5" borderId="0" applyNumberFormat="0" applyBorder="0" applyAlignment="0" applyProtection="0"/>
    <xf numFmtId="167" fontId="5" fillId="0" borderId="0" applyFont="0" applyFill="0" applyBorder="0" applyAlignment="0" applyProtection="0"/>
    <xf numFmtId="49" fontId="33" fillId="0" borderId="1">
      <alignment vertical="center" wrapText="1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41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37" fillId="26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2" fillId="27" borderId="21" applyNumberFormat="0" applyFont="0" applyAlignment="0" applyProtection="0"/>
    <xf numFmtId="0" fontId="6" fillId="0" borderId="0"/>
    <xf numFmtId="0" fontId="38" fillId="0" borderId="0"/>
    <xf numFmtId="9" fontId="22" fillId="0" borderId="0" applyFont="0" applyFill="0" applyBorder="0" applyAlignment="0" applyProtection="0"/>
    <xf numFmtId="0" fontId="39" fillId="0" borderId="0"/>
    <xf numFmtId="0" fontId="38" fillId="0" borderId="0"/>
    <xf numFmtId="0" fontId="38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2" applyNumberFormat="0" applyFill="0" applyAlignment="0" applyProtection="0"/>
    <xf numFmtId="0" fontId="44" fillId="0" borderId="23" applyNumberFormat="0" applyFill="0" applyAlignment="0" applyProtection="0"/>
    <xf numFmtId="0" fontId="45" fillId="0" borderId="24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7" borderId="0" applyNumberFormat="0" applyBorder="0" applyAlignment="0" applyProtection="0"/>
    <xf numFmtId="0" fontId="48" fillId="8" borderId="0" applyNumberFormat="0" applyBorder="0" applyAlignment="0" applyProtection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10" fillId="4" borderId="6" xfId="0" applyFont="1" applyFill="1" applyBorder="1" applyAlignment="1">
      <alignment vertical="center"/>
    </xf>
    <xf numFmtId="0" fontId="11" fillId="4" borderId="7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0" fillId="0" borderId="4" xfId="0" applyFont="1" applyBorder="1"/>
    <xf numFmtId="0" fontId="11" fillId="4" borderId="8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4" fontId="11" fillId="0" borderId="6" xfId="0" applyNumberFormat="1" applyFont="1" applyBorder="1" applyAlignment="1" applyProtection="1">
      <alignment vertical="center"/>
      <protection locked="0"/>
    </xf>
    <xf numFmtId="0" fontId="11" fillId="4" borderId="3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26" fillId="4" borderId="12" xfId="0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10" fillId="0" borderId="1" xfId="0" applyFont="1" applyBorder="1"/>
    <xf numFmtId="0" fontId="12" fillId="0" borderId="14" xfId="0" applyFont="1" applyBorder="1" applyAlignment="1">
      <alignment horizontal="left" vertical="center" wrapText="1"/>
    </xf>
    <xf numFmtId="0" fontId="27" fillId="0" borderId="0" xfId="0" applyFont="1"/>
    <xf numFmtId="0" fontId="12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24" fillId="0" borderId="15" xfId="0" applyFont="1" applyBorder="1" applyAlignment="1">
      <alignment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wrapText="1"/>
    </xf>
    <xf numFmtId="0" fontId="13" fillId="0" borderId="17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vertical="center" wrapText="1"/>
    </xf>
    <xf numFmtId="165" fontId="21" fillId="4" borderId="2" xfId="0" applyNumberFormat="1" applyFont="1" applyFill="1" applyBorder="1" applyAlignment="1" applyProtection="1">
      <alignment vertical="center" wrapText="1"/>
      <protection locked="0"/>
    </xf>
    <xf numFmtId="0" fontId="25" fillId="5" borderId="9" xfId="0" applyFont="1" applyFill="1" applyBorder="1" applyAlignment="1">
      <alignment horizontal="center" vertical="center" wrapText="1"/>
    </xf>
    <xf numFmtId="168" fontId="6" fillId="2" borderId="7" xfId="0" applyNumberFormat="1" applyFont="1" applyFill="1" applyBorder="1" applyAlignment="1" applyProtection="1">
      <alignment horizontal="center" vertical="top" wrapText="1"/>
      <protection locked="0"/>
    </xf>
    <xf numFmtId="168" fontId="21" fillId="2" borderId="6" xfId="0" applyNumberFormat="1" applyFont="1" applyFill="1" applyBorder="1" applyAlignment="1">
      <alignment vertical="center" wrapText="1"/>
    </xf>
    <xf numFmtId="168" fontId="14" fillId="0" borderId="13" xfId="0" applyNumberFormat="1" applyFont="1" applyBorder="1" applyAlignment="1" applyProtection="1">
      <alignment vertical="center"/>
      <protection locked="0"/>
    </xf>
    <xf numFmtId="168" fontId="14" fillId="0" borderId="8" xfId="0" applyNumberFormat="1" applyFont="1" applyBorder="1" applyAlignment="1" applyProtection="1">
      <alignment vertical="center"/>
      <protection locked="0"/>
    </xf>
    <xf numFmtId="168" fontId="14" fillId="0" borderId="6" xfId="0" applyNumberFormat="1" applyFont="1" applyBorder="1" applyAlignment="1" applyProtection="1">
      <alignment vertical="center"/>
      <protection locked="0"/>
    </xf>
  </cellXfs>
  <cellStyles count="124">
    <cellStyle name="_PM-60 price list" xfId="60" xr:uid="{41B77178-061D-48EA-A6AF-767C537FEF3E}"/>
    <cellStyle name="_PM-9000 Express Price List" xfId="61" xr:uid="{3DCB0600-E1B2-41B0-874F-82A5F4F0C919}"/>
    <cellStyle name="_PM-9000 Price List" xfId="62" xr:uid="{9321A3B4-4A83-4F07-BEF8-68322E92C21A}"/>
    <cellStyle name="20% - Colore 1" xfId="63" xr:uid="{D6D06D72-AB27-494F-B33E-0D571338EDFC}"/>
    <cellStyle name="20% - Colore 2" xfId="64" xr:uid="{451FE4E8-1E6E-4FC0-BB89-95CB8FC58810}"/>
    <cellStyle name="20% - Colore 3" xfId="65" xr:uid="{BDFE5E63-9E00-466F-907A-BBD146173A2A}"/>
    <cellStyle name="20% - Colore 4" xfId="66" xr:uid="{97A0C7A3-36D4-4C35-8C2A-BC1F4924D0B1}"/>
    <cellStyle name="20% - Colore 5" xfId="67" xr:uid="{56353827-1216-4D0B-AE22-9D8EF15D9436}"/>
    <cellStyle name="20% - Colore 6" xfId="68" xr:uid="{6D705088-FEDF-43AE-8353-CF02303A03F2}"/>
    <cellStyle name="40% - Colore 1" xfId="69" xr:uid="{D0E48460-64E1-4467-9260-1744A9F4F02A}"/>
    <cellStyle name="40% - Colore 2" xfId="70" xr:uid="{83676FC5-E9FF-47D1-8A88-1A2527A0CA0C}"/>
    <cellStyle name="40% - Colore 3" xfId="71" xr:uid="{1283C6C1-309C-4C73-8145-012B3CB4BEC1}"/>
    <cellStyle name="40% - Colore 4" xfId="72" xr:uid="{22C03F6A-AD33-4FD2-8005-F86F03D48575}"/>
    <cellStyle name="40% - Colore 5" xfId="73" xr:uid="{1258BBBA-5613-4BC5-973E-82B37BFF1C60}"/>
    <cellStyle name="40% - Colore 6" xfId="74" xr:uid="{F67B63C8-3585-4EDD-8D5D-9D45DE9D5366}"/>
    <cellStyle name="60% - Colore 1" xfId="75" xr:uid="{E3E80FFA-4476-448A-8AD5-F2E1EFB55888}"/>
    <cellStyle name="60% - Colore 2" xfId="76" xr:uid="{74346FED-61DA-4F92-A076-4CFF4BB9B8A9}"/>
    <cellStyle name="60% - Colore 3" xfId="77" xr:uid="{17B9B97E-5E5F-41C3-9A03-B524C894B1E7}"/>
    <cellStyle name="60% - Colore 4" xfId="78" xr:uid="{E23825FE-ADC7-454A-9E01-F67FA242724C}"/>
    <cellStyle name="60% - Colore 5" xfId="79" xr:uid="{661F4567-890D-461A-8446-121E8C2E1C15}"/>
    <cellStyle name="60% - Colore 6" xfId="80" xr:uid="{B98D566C-57D4-415B-8D32-E28D3064BED4}"/>
    <cellStyle name="Calcolo" xfId="81" xr:uid="{131C8929-C77E-45A4-9E19-CCF29DF87211}"/>
    <cellStyle name="Cella collegata" xfId="82" xr:uid="{9F8C945E-9291-420B-879E-5BA60DD2ECBB}"/>
    <cellStyle name="Cella da controllare" xfId="83" xr:uid="{AB0E83A8-E479-46FC-A16C-1FE7365AFB2D}"/>
    <cellStyle name="Colore 1" xfId="84" xr:uid="{DEEA0543-B489-4A09-A849-4024E45585BB}"/>
    <cellStyle name="Colore 2" xfId="85" xr:uid="{E93FE4D7-2004-42A9-97E7-E7E67EF831FE}"/>
    <cellStyle name="Colore 3" xfId="86" xr:uid="{CDC4C889-FF8B-4A58-8891-49002999E78E}"/>
    <cellStyle name="Colore 4" xfId="87" xr:uid="{D186AB0F-9388-4234-AC06-0E2BA7FEB860}"/>
    <cellStyle name="Colore 5" xfId="88" xr:uid="{1A3FD1F7-AB1B-4EE0-928E-1AF09930BAB8}"/>
    <cellStyle name="Colore 6" xfId="89" xr:uid="{F6507726-4CD9-4D86-A15F-E1670E5C34AB}"/>
    <cellStyle name="Comma 2" xfId="15" xr:uid="{00000000-0005-0000-0000-000001000000}"/>
    <cellStyle name="Comma 2 2" xfId="59" xr:uid="{00000000-0005-0000-0000-000002000000}"/>
    <cellStyle name="Currency 2" xfId="37" xr:uid="{00000000-0005-0000-0000-000003000000}"/>
    <cellStyle name="Euro" xfId="90" xr:uid="{2C13F8E8-8F8D-45A4-8DDF-E1DF88B7687D}"/>
    <cellStyle name="Excel Built-in Normal" xfId="29" xr:uid="{00000000-0005-0000-0000-000004000000}"/>
    <cellStyle name="Excel Built-in Normal 2" xfId="54" xr:uid="{00000000-0005-0000-0000-000005000000}"/>
    <cellStyle name="Excel_BuiltIn_Explanatory Text 1" xfId="8" xr:uid="{00000000-0005-0000-0000-000006000000}"/>
    <cellStyle name="Header_1" xfId="91" xr:uid="{482E590A-100C-4E32-A40C-3BCBEC9D7CDE}"/>
    <cellStyle name="Hiperveza 2" xfId="1" xr:uid="{00000000-0005-0000-0000-000007000000}"/>
    <cellStyle name="Hiperveza 2 2" xfId="92" xr:uid="{5ACACEE0-BCF1-4007-8A0E-51AE1E49CAA2}"/>
    <cellStyle name="Hiperveza_OKSIMETRI1" xfId="93" xr:uid="{DAD81FBA-9177-46E6-BA68-58981B146C17}"/>
    <cellStyle name="Migliaia (0)" xfId="94" xr:uid="{DC64D108-E338-4841-8DFD-2BEB17114D31}"/>
    <cellStyle name="Migliaia (0) 2" xfId="95" xr:uid="{55CC3E07-0A02-4E78-8914-ACB24A9E6E53}"/>
    <cellStyle name="Migliaia (0) 3" xfId="96" xr:uid="{7B836B25-FB37-48EE-A962-E07678CBE9EE}"/>
    <cellStyle name="Migliaia (0) 4" xfId="97" xr:uid="{A37E23CA-DD02-41CA-BFA5-E8745D2171AD}"/>
    <cellStyle name="Migliaia [0] 2" xfId="98" xr:uid="{69724F42-392B-4485-96D8-DFE99A4C70BB}"/>
    <cellStyle name="Neutrale" xfId="99" xr:uid="{36B652B5-4F82-493C-9E0F-63EEDE67E3EB}"/>
    <cellStyle name="Normal 10" xfId="16" xr:uid="{00000000-0005-0000-0000-000009000000}"/>
    <cellStyle name="Normal 11" xfId="39" xr:uid="{00000000-0005-0000-0000-00000A000000}"/>
    <cellStyle name="Normal 12" xfId="40" xr:uid="{00000000-0005-0000-0000-00000B000000}"/>
    <cellStyle name="Normal 13" xfId="44" xr:uid="{00000000-0005-0000-0000-00000C000000}"/>
    <cellStyle name="Normal 14" xfId="45" xr:uid="{00000000-0005-0000-0000-00000D000000}"/>
    <cellStyle name="Normal 15" xfId="46" xr:uid="{00000000-0005-0000-0000-00000E000000}"/>
    <cellStyle name="Normal 16" xfId="4" xr:uid="{00000000-0005-0000-0000-00000F000000}"/>
    <cellStyle name="Normal 17" xfId="38" xr:uid="{00000000-0005-0000-0000-000010000000}"/>
    <cellStyle name="Normal 18" xfId="7" xr:uid="{00000000-0005-0000-0000-000011000000}"/>
    <cellStyle name="Normal 19" xfId="6" xr:uid="{00000000-0005-0000-0000-000012000000}"/>
    <cellStyle name="Normal 2" xfId="14" xr:uid="{00000000-0005-0000-0000-000013000000}"/>
    <cellStyle name="Normal 2 2" xfId="18" xr:uid="{00000000-0005-0000-0000-000014000000}"/>
    <cellStyle name="Normal 2 2 2" xfId="19" xr:uid="{00000000-0005-0000-0000-000015000000}"/>
    <cellStyle name="Normal 2 3" xfId="20" xr:uid="{00000000-0005-0000-0000-000016000000}"/>
    <cellStyle name="Normal 2 3 2" xfId="2" xr:uid="{00000000-0005-0000-0000-000017000000}"/>
    <cellStyle name="Normal 2 4" xfId="27" xr:uid="{00000000-0005-0000-0000-000018000000}"/>
    <cellStyle name="Normal 2 5" xfId="17" xr:uid="{00000000-0005-0000-0000-000019000000}"/>
    <cellStyle name="Normal 2 6" xfId="58" xr:uid="{00000000-0005-0000-0000-00001A000000}"/>
    <cellStyle name="Normal 20" xfId="47" xr:uid="{00000000-0005-0000-0000-00001B000000}"/>
    <cellStyle name="Normal 21" xfId="34" xr:uid="{00000000-0005-0000-0000-00001C000000}"/>
    <cellStyle name="Normal 22" xfId="35" xr:uid="{00000000-0005-0000-0000-00001D000000}"/>
    <cellStyle name="Normal 23" xfId="5" xr:uid="{00000000-0005-0000-0000-00001E000000}"/>
    <cellStyle name="Normal 3" xfId="10" xr:uid="{00000000-0005-0000-0000-00001F000000}"/>
    <cellStyle name="Normal 3 2" xfId="3" xr:uid="{00000000-0005-0000-0000-000020000000}"/>
    <cellStyle name="Normal 3 3" xfId="21" xr:uid="{00000000-0005-0000-0000-000021000000}"/>
    <cellStyle name="Normal 4" xfId="22" xr:uid="{00000000-0005-0000-0000-000022000000}"/>
    <cellStyle name="Normal 5" xfId="41" xr:uid="{00000000-0005-0000-0000-000023000000}"/>
    <cellStyle name="Normal 5 2" xfId="48" xr:uid="{00000000-0005-0000-0000-000024000000}"/>
    <cellStyle name="Normal 6" xfId="49" xr:uid="{00000000-0005-0000-0000-000025000000}"/>
    <cellStyle name="Normal 7" xfId="50" xr:uid="{00000000-0005-0000-0000-000026000000}"/>
    <cellStyle name="Normal 8" xfId="42" xr:uid="{00000000-0005-0000-0000-000027000000}"/>
    <cellStyle name="Normal 9" xfId="51" xr:uid="{00000000-0005-0000-0000-000028000000}"/>
    <cellStyle name="Normale 2" xfId="100" xr:uid="{64A80BD8-2485-438F-AD43-BB7BAF7DBDB2}"/>
    <cellStyle name="Normale 2 2" xfId="101" xr:uid="{249F7635-7479-440F-99F4-A899AA2C247B}"/>
    <cellStyle name="Normale 2 3" xfId="102" xr:uid="{2F56DD76-2BD0-44A7-8728-AD628337A615}"/>
    <cellStyle name="Normale 2 4" xfId="103" xr:uid="{8B7D9C51-B1E9-40AA-A8B1-FF2FFAFBAE7E}"/>
    <cellStyle name="Normale 3" xfId="104" xr:uid="{AD8DDFFF-A264-4046-8A19-5C8CAF4E52D2}"/>
    <cellStyle name="Normale 4" xfId="105" xr:uid="{E8CDE122-DD18-43CD-8366-886E5C7C3C5D}"/>
    <cellStyle name="Normalno" xfId="0" builtinId="0"/>
    <cellStyle name="Normalno 2" xfId="23" xr:uid="{00000000-0005-0000-0000-000029000000}"/>
    <cellStyle name="Normalno 2 2" xfId="33" xr:uid="{00000000-0005-0000-0000-00002A000000}"/>
    <cellStyle name="Normalno 2 3" xfId="26" xr:uid="{00000000-0005-0000-0000-00002B000000}"/>
    <cellStyle name="Normalno 2 4" xfId="57" xr:uid="{00000000-0005-0000-0000-00002C000000}"/>
    <cellStyle name="Normalno 3" xfId="30" xr:uid="{00000000-0005-0000-0000-00002D000000}"/>
    <cellStyle name="Normalno 3 2" xfId="43" xr:uid="{00000000-0005-0000-0000-00002E000000}"/>
    <cellStyle name="Normalno 4" xfId="9" xr:uid="{00000000-0005-0000-0000-00002F000000}"/>
    <cellStyle name="Normalno 4 2" xfId="13" xr:uid="{00000000-0005-0000-0000-000030000000}"/>
    <cellStyle name="Normalno 5" xfId="36" xr:uid="{00000000-0005-0000-0000-000031000000}"/>
    <cellStyle name="Nota" xfId="106" xr:uid="{BBADFD04-1831-4B63-BA63-25A9ED5A26C3}"/>
    <cellStyle name="Obično 2" xfId="107" xr:uid="{8F065207-3C39-443E-B197-B5CEC533A15A}"/>
    <cellStyle name="Obično_BIONICS MON EKG CTG" xfId="108" xr:uid="{59AF2F8E-7FA8-4F83-A418-45324FA12D97}"/>
    <cellStyle name="Percentuale 2" xfId="109" xr:uid="{F084333D-E48B-4A04-8A77-9149A9F318A4}"/>
    <cellStyle name="Postotak 2" xfId="28" xr:uid="{00000000-0005-0000-0000-000033000000}"/>
    <cellStyle name="Standard_Tabelle1" xfId="110" xr:uid="{4960AFD5-CCB5-4A48-9B35-4E9CD27E469E}"/>
    <cellStyle name="Stil 1" xfId="111" xr:uid="{4B7D4890-6DF0-4FFF-8017-CD6840F7B60D}"/>
    <cellStyle name="Style 1" xfId="112" xr:uid="{B56FD567-197E-4A7F-850C-C6E89573F758}"/>
    <cellStyle name="TableStyleLight1" xfId="11" xr:uid="{00000000-0005-0000-0000-000034000000}"/>
    <cellStyle name="TableStyleLight1 2" xfId="12" xr:uid="{00000000-0005-0000-0000-000035000000}"/>
    <cellStyle name="Testo avviso" xfId="113" xr:uid="{E55D3FA9-52A1-4B2A-81F2-FA91B6D1D3F5}"/>
    <cellStyle name="Testo descrittivo" xfId="114" xr:uid="{D29C74DA-C9CA-44F6-8FD0-681335B635F4}"/>
    <cellStyle name="Titolo" xfId="115" xr:uid="{EEF0137D-EBB1-4713-A1AF-34A6C96FAAD9}"/>
    <cellStyle name="Titolo 1" xfId="116" xr:uid="{6E7F26A2-A79E-4762-92E4-5C4710FA39AB}"/>
    <cellStyle name="Titolo 2" xfId="117" xr:uid="{5964B86C-1673-4F39-9085-4E5048A4E959}"/>
    <cellStyle name="Titolo 3" xfId="118" xr:uid="{6C741785-C7AF-4DBE-9B02-E033EBB9F964}"/>
    <cellStyle name="Titolo 4" xfId="119" xr:uid="{C8C3DD3F-29A9-45C2-9673-CD7056773320}"/>
    <cellStyle name="Totale" xfId="120" xr:uid="{B76DDC0F-861A-4D0A-97F6-6826D49A2F30}"/>
    <cellStyle name="Valore non valido" xfId="121" xr:uid="{4B29C690-E766-488D-B788-24B0825A2149}"/>
    <cellStyle name="Valore valido" xfId="122" xr:uid="{7655A104-9218-49FB-8760-0ED3259DC455}"/>
    <cellStyle name="Valuta 2" xfId="53" xr:uid="{00000000-0005-0000-0000-000036000000}"/>
    <cellStyle name="Valuta 2 2" xfId="56" xr:uid="{00000000-0005-0000-0000-000037000000}"/>
    <cellStyle name="Valuta 2 3" xfId="123" xr:uid="{6DBA6730-2F95-47FB-B246-2732B95BCF36}"/>
    <cellStyle name="Zarez 2" xfId="25" xr:uid="{00000000-0005-0000-0000-000038000000}"/>
    <cellStyle name="Zarez 2 2" xfId="31" xr:uid="{00000000-0005-0000-0000-000039000000}"/>
    <cellStyle name="Zarez 2 3" xfId="55" xr:uid="{00000000-0005-0000-0000-00003A000000}"/>
    <cellStyle name="Zarez 3" xfId="32" xr:uid="{00000000-0005-0000-0000-00003B000000}"/>
    <cellStyle name="Zarez 4" xfId="24" xr:uid="{00000000-0005-0000-0000-00003C000000}"/>
    <cellStyle name="Zarez 5" xfId="52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56635-D332-4A3B-8472-F8ACEC2EABF9}">
  <sheetPr>
    <tabColor rgb="FF92D050"/>
  </sheetPr>
  <dimension ref="A1:H59"/>
  <sheetViews>
    <sheetView tabSelected="1" view="pageBreakPreview" zoomScale="90" zoomScaleNormal="70" zoomScaleSheetLayoutView="90" workbookViewId="0">
      <pane ySplit="1" topLeftCell="A2" activePane="bottomLeft" state="frozen"/>
      <selection pane="bottomLeft" activeCell="G57" sqref="G57"/>
    </sheetView>
  </sheetViews>
  <sheetFormatPr defaultColWidth="9.140625" defaultRowHeight="15"/>
  <cols>
    <col min="1" max="1" width="10" style="1" customWidth="1"/>
    <col min="2" max="2" width="53.5703125" style="3" customWidth="1"/>
    <col min="3" max="3" width="14.28515625" style="3" customWidth="1"/>
    <col min="4" max="4" width="14.28515625" customWidth="1"/>
    <col min="5" max="7" width="14.28515625" style="1" customWidth="1"/>
    <col min="8" max="12" width="9.140625" style="1"/>
    <col min="13" max="13" width="8.85546875" style="1" customWidth="1"/>
    <col min="14" max="16384" width="9.140625" style="1"/>
  </cols>
  <sheetData>
    <row r="1" spans="1:8" customFormat="1" ht="60.75" thickBot="1">
      <c r="A1" s="17" t="s">
        <v>0</v>
      </c>
      <c r="B1" s="18" t="s">
        <v>7</v>
      </c>
      <c r="C1" s="18" t="s">
        <v>1</v>
      </c>
      <c r="D1" s="18" t="s">
        <v>2</v>
      </c>
      <c r="E1" s="19" t="s">
        <v>8</v>
      </c>
      <c r="F1" s="19" t="s">
        <v>9</v>
      </c>
      <c r="G1" s="20" t="s">
        <v>3</v>
      </c>
    </row>
    <row r="2" spans="1:8" customFormat="1" ht="38.25" customHeight="1" thickBot="1">
      <c r="A2" s="36" t="s">
        <v>10</v>
      </c>
      <c r="B2" s="16" t="s">
        <v>64</v>
      </c>
      <c r="C2" s="16"/>
      <c r="D2" s="16"/>
      <c r="E2" s="16"/>
      <c r="F2" s="16"/>
      <c r="G2" s="16"/>
    </row>
    <row r="3" spans="1:8" customFormat="1">
      <c r="A3" s="26">
        <v>1</v>
      </c>
      <c r="B3" s="27" t="s">
        <v>11</v>
      </c>
      <c r="C3" s="28"/>
      <c r="D3" s="27"/>
      <c r="E3" s="29"/>
      <c r="F3" s="37"/>
      <c r="G3" s="21"/>
    </row>
    <row r="4" spans="1:8" s="2" customFormat="1">
      <c r="A4" s="30">
        <v>2</v>
      </c>
      <c r="B4" s="31" t="s">
        <v>12</v>
      </c>
      <c r="C4" s="32"/>
      <c r="D4" s="31"/>
      <c r="E4" s="24"/>
      <c r="F4" s="37"/>
      <c r="G4" s="21"/>
      <c r="H4" s="15"/>
    </row>
    <row r="5" spans="1:8" s="2" customFormat="1" ht="28.5">
      <c r="A5" s="30">
        <v>3</v>
      </c>
      <c r="B5" s="31" t="s">
        <v>13</v>
      </c>
      <c r="C5" s="32"/>
      <c r="D5" s="31"/>
      <c r="E5" s="24"/>
      <c r="F5" s="37"/>
      <c r="G5" s="21"/>
      <c r="H5" s="15"/>
    </row>
    <row r="6" spans="1:8" s="2" customFormat="1" ht="28.5">
      <c r="A6" s="30">
        <v>4</v>
      </c>
      <c r="B6" s="31" t="s">
        <v>14</v>
      </c>
      <c r="C6" s="32"/>
      <c r="D6" s="31"/>
      <c r="E6" s="24"/>
      <c r="F6" s="37"/>
      <c r="G6" s="21"/>
      <c r="H6" s="15"/>
    </row>
    <row r="7" spans="1:8" s="2" customFormat="1">
      <c r="A7" s="30">
        <v>5</v>
      </c>
      <c r="B7" s="31" t="s">
        <v>15</v>
      </c>
      <c r="C7" s="32"/>
      <c r="D7" s="31"/>
      <c r="E7" s="24"/>
      <c r="F7" s="37"/>
      <c r="G7" s="21"/>
      <c r="H7" s="15"/>
    </row>
    <row r="8" spans="1:8" s="2" customFormat="1" ht="28.5">
      <c r="A8" s="30">
        <v>6</v>
      </c>
      <c r="B8" s="31" t="s">
        <v>16</v>
      </c>
      <c r="C8" s="32"/>
      <c r="D8" s="31"/>
      <c r="E8" s="24"/>
      <c r="F8" s="37"/>
      <c r="G8" s="21"/>
      <c r="H8" s="15"/>
    </row>
    <row r="9" spans="1:8" s="2" customFormat="1">
      <c r="A9" s="30">
        <v>7</v>
      </c>
      <c r="B9" s="31" t="s">
        <v>17</v>
      </c>
      <c r="C9" s="32"/>
      <c r="D9" s="31"/>
      <c r="E9" s="24"/>
      <c r="F9" s="37"/>
      <c r="G9" s="21"/>
      <c r="H9" s="15"/>
    </row>
    <row r="10" spans="1:8" s="2" customFormat="1">
      <c r="A10" s="30">
        <v>8</v>
      </c>
      <c r="B10" s="31" t="s">
        <v>18</v>
      </c>
      <c r="C10" s="32"/>
      <c r="D10" s="31"/>
      <c r="E10" s="24"/>
      <c r="F10" s="37"/>
      <c r="G10" s="21"/>
      <c r="H10" s="15"/>
    </row>
    <row r="11" spans="1:8" s="2" customFormat="1" ht="28.5">
      <c r="A11" s="30">
        <v>9</v>
      </c>
      <c r="B11" s="31" t="s">
        <v>19</v>
      </c>
      <c r="C11" s="32"/>
      <c r="D11" s="31"/>
      <c r="E11" s="24"/>
      <c r="F11" s="37"/>
      <c r="G11" s="21"/>
      <c r="H11" s="15"/>
    </row>
    <row r="12" spans="1:8" s="2" customFormat="1" ht="28.5">
      <c r="A12" s="30">
        <v>10</v>
      </c>
      <c r="B12" s="31" t="s">
        <v>20</v>
      </c>
      <c r="C12" s="32"/>
      <c r="D12" s="31"/>
      <c r="E12" s="24"/>
      <c r="F12" s="37"/>
      <c r="G12" s="21"/>
      <c r="H12" s="15"/>
    </row>
    <row r="13" spans="1:8" s="2" customFormat="1" ht="28.5">
      <c r="A13" s="30">
        <v>11</v>
      </c>
      <c r="B13" s="31" t="s">
        <v>21</v>
      </c>
      <c r="C13" s="32"/>
      <c r="D13" s="31"/>
      <c r="E13" s="24"/>
      <c r="F13" s="37"/>
      <c r="G13" s="21"/>
      <c r="H13" s="15"/>
    </row>
    <row r="14" spans="1:8" s="2" customFormat="1" ht="28.5">
      <c r="A14" s="30">
        <v>12</v>
      </c>
      <c r="B14" s="31" t="s">
        <v>22</v>
      </c>
      <c r="C14" s="32"/>
      <c r="D14" s="31"/>
      <c r="E14" s="24"/>
      <c r="F14" s="37"/>
      <c r="G14" s="21"/>
      <c r="H14" s="15"/>
    </row>
    <row r="15" spans="1:8" s="2" customFormat="1" ht="28.5">
      <c r="A15" s="30">
        <v>13</v>
      </c>
      <c r="B15" s="31" t="s">
        <v>23</v>
      </c>
      <c r="C15" s="32"/>
      <c r="D15" s="31"/>
      <c r="E15" s="24"/>
      <c r="F15" s="37"/>
      <c r="G15" s="21"/>
      <c r="H15" s="15"/>
    </row>
    <row r="16" spans="1:8" s="2" customFormat="1" ht="28.5">
      <c r="A16" s="30">
        <v>14</v>
      </c>
      <c r="B16" s="31" t="s">
        <v>24</v>
      </c>
      <c r="C16" s="32"/>
      <c r="D16" s="31"/>
      <c r="E16" s="24"/>
      <c r="F16" s="37"/>
      <c r="G16" s="21"/>
      <c r="H16" s="15"/>
    </row>
    <row r="17" spans="1:8" s="2" customFormat="1" ht="28.5">
      <c r="A17" s="30">
        <v>15</v>
      </c>
      <c r="B17" s="31" t="s">
        <v>25</v>
      </c>
      <c r="C17" s="32"/>
      <c r="D17" s="31"/>
      <c r="E17" s="24"/>
      <c r="F17" s="37"/>
      <c r="G17" s="21"/>
      <c r="H17" s="15"/>
    </row>
    <row r="18" spans="1:8" s="2" customFormat="1">
      <c r="A18" s="30">
        <v>16</v>
      </c>
      <c r="B18" s="31" t="s">
        <v>26</v>
      </c>
      <c r="C18" s="32"/>
      <c r="D18" s="31"/>
      <c r="E18" s="24"/>
      <c r="F18" s="37"/>
      <c r="G18" s="21"/>
      <c r="H18" s="15"/>
    </row>
    <row r="19" spans="1:8" customFormat="1" ht="28.5">
      <c r="A19" s="30">
        <v>17</v>
      </c>
      <c r="B19" s="31" t="s">
        <v>27</v>
      </c>
      <c r="C19" s="32"/>
      <c r="D19" s="31"/>
      <c r="E19" s="24"/>
      <c r="F19" s="37"/>
      <c r="G19" s="21"/>
      <c r="H19" s="15"/>
    </row>
    <row r="20" spans="1:8" s="2" customFormat="1" ht="28.5">
      <c r="A20" s="30">
        <v>18</v>
      </c>
      <c r="B20" s="31" t="s">
        <v>28</v>
      </c>
      <c r="C20" s="32"/>
      <c r="D20" s="31"/>
      <c r="E20" s="24"/>
      <c r="F20" s="37"/>
      <c r="G20" s="21"/>
      <c r="H20" s="15"/>
    </row>
    <row r="21" spans="1:8" s="2" customFormat="1" ht="42.75">
      <c r="A21" s="30">
        <v>19</v>
      </c>
      <c r="B21" s="31" t="s">
        <v>29</v>
      </c>
      <c r="C21" s="32"/>
      <c r="D21" s="31"/>
      <c r="E21" s="24"/>
      <c r="F21" s="37"/>
      <c r="G21" s="21"/>
      <c r="H21" s="15"/>
    </row>
    <row r="22" spans="1:8" s="2" customFormat="1">
      <c r="A22" s="30"/>
      <c r="B22" s="33" t="s">
        <v>30</v>
      </c>
      <c r="C22" s="32"/>
      <c r="D22" s="31"/>
      <c r="E22" s="24"/>
      <c r="F22" s="37"/>
      <c r="G22" s="21"/>
      <c r="H22" s="15"/>
    </row>
    <row r="23" spans="1:8" s="2" customFormat="1">
      <c r="A23" s="30">
        <v>20</v>
      </c>
      <c r="B23" s="31" t="s">
        <v>31</v>
      </c>
      <c r="C23" s="32"/>
      <c r="D23" s="31"/>
      <c r="E23" s="24"/>
      <c r="F23" s="37"/>
      <c r="G23" s="21"/>
      <c r="H23" s="15"/>
    </row>
    <row r="24" spans="1:8" s="2" customFormat="1" ht="28.5">
      <c r="A24" s="30">
        <v>21</v>
      </c>
      <c r="B24" s="31" t="s">
        <v>32</v>
      </c>
      <c r="C24" s="32"/>
      <c r="D24" s="31"/>
      <c r="E24" s="24"/>
      <c r="F24" s="37"/>
      <c r="G24" s="21"/>
      <c r="H24" s="15"/>
    </row>
    <row r="25" spans="1:8" s="2" customFormat="1" ht="42.75">
      <c r="A25" s="30">
        <v>22</v>
      </c>
      <c r="B25" s="31" t="s">
        <v>33</v>
      </c>
      <c r="C25" s="32"/>
      <c r="D25" s="31"/>
      <c r="E25" s="24"/>
      <c r="F25" s="37"/>
      <c r="G25" s="21"/>
      <c r="H25" s="15"/>
    </row>
    <row r="26" spans="1:8" s="2" customFormat="1" ht="28.5">
      <c r="A26" s="30">
        <v>23</v>
      </c>
      <c r="B26" s="31" t="s">
        <v>34</v>
      </c>
      <c r="C26" s="32"/>
      <c r="D26" s="31"/>
      <c r="E26" s="24"/>
      <c r="F26" s="37"/>
      <c r="G26" s="21"/>
      <c r="H26" s="15"/>
    </row>
    <row r="27" spans="1:8" s="2" customFormat="1" ht="29.25" thickBot="1">
      <c r="A27" s="30">
        <v>24</v>
      </c>
      <c r="B27" s="31" t="s">
        <v>35</v>
      </c>
      <c r="C27" s="32"/>
      <c r="D27" s="31"/>
      <c r="E27" s="24"/>
      <c r="F27" s="37"/>
      <c r="G27" s="21"/>
      <c r="H27" s="15"/>
    </row>
    <row r="28" spans="1:8" s="2" customFormat="1" ht="28.5">
      <c r="A28" s="30">
        <v>25</v>
      </c>
      <c r="B28" s="31" t="s">
        <v>36</v>
      </c>
      <c r="C28" s="32"/>
      <c r="D28" s="31"/>
      <c r="E28" s="24"/>
      <c r="F28" s="37"/>
      <c r="G28" s="21"/>
      <c r="H28" s="15"/>
    </row>
    <row r="29" spans="1:8" s="2" customFormat="1" ht="28.5">
      <c r="A29" s="30">
        <v>26</v>
      </c>
      <c r="B29" s="31" t="s">
        <v>37</v>
      </c>
      <c r="C29" s="32"/>
      <c r="D29" s="31"/>
      <c r="E29" s="24"/>
      <c r="F29" s="37"/>
      <c r="G29" s="21"/>
      <c r="H29" s="15"/>
    </row>
    <row r="30" spans="1:8" s="2" customFormat="1" ht="42.75">
      <c r="A30" s="30">
        <v>27</v>
      </c>
      <c r="B30" s="31" t="s">
        <v>38</v>
      </c>
      <c r="C30" s="32"/>
      <c r="D30" s="31"/>
      <c r="E30" s="24"/>
      <c r="F30" s="37"/>
      <c r="G30" s="21"/>
      <c r="H30" s="15"/>
    </row>
    <row r="31" spans="1:8" s="2" customFormat="1" ht="57">
      <c r="A31" s="30">
        <v>28</v>
      </c>
      <c r="B31" s="31" t="s">
        <v>39</v>
      </c>
      <c r="C31" s="32"/>
      <c r="D31" s="31"/>
      <c r="E31" s="24"/>
      <c r="F31" s="37"/>
      <c r="G31" s="21"/>
      <c r="H31" s="15"/>
    </row>
    <row r="32" spans="1:8" s="2" customFormat="1" ht="28.5">
      <c r="A32" s="30">
        <v>29</v>
      </c>
      <c r="B32" s="31" t="s">
        <v>40</v>
      </c>
      <c r="C32" s="32"/>
      <c r="D32" s="31"/>
      <c r="E32" s="24"/>
      <c r="F32" s="37"/>
      <c r="G32" s="21"/>
      <c r="H32" s="15"/>
    </row>
    <row r="33" spans="1:8" s="2" customFormat="1" ht="28.5">
      <c r="A33" s="30">
        <v>30</v>
      </c>
      <c r="B33" s="31" t="s">
        <v>41</v>
      </c>
      <c r="C33" s="32"/>
      <c r="D33" s="31"/>
      <c r="E33" s="24"/>
      <c r="F33" s="37"/>
      <c r="G33" s="21"/>
      <c r="H33" s="15"/>
    </row>
    <row r="34" spans="1:8" customFormat="1" ht="28.5">
      <c r="A34" s="30">
        <v>31</v>
      </c>
      <c r="B34" s="31" t="s">
        <v>42</v>
      </c>
      <c r="C34" s="32"/>
      <c r="D34" s="31"/>
      <c r="E34" s="24"/>
      <c r="F34" s="37"/>
      <c r="G34" s="21"/>
      <c r="H34" s="15"/>
    </row>
    <row r="35" spans="1:8" s="2" customFormat="1">
      <c r="A35" s="30">
        <v>32</v>
      </c>
      <c r="B35" s="31" t="s">
        <v>43</v>
      </c>
      <c r="C35" s="32"/>
      <c r="D35" s="31"/>
      <c r="E35" s="24"/>
      <c r="F35" s="37"/>
      <c r="G35" s="21"/>
      <c r="H35" s="15"/>
    </row>
    <row r="36" spans="1:8" s="2" customFormat="1">
      <c r="A36" s="30">
        <v>33</v>
      </c>
      <c r="B36" s="31" t="s">
        <v>44</v>
      </c>
      <c r="C36" s="32"/>
      <c r="D36" s="31"/>
      <c r="E36" s="24"/>
      <c r="F36" s="37"/>
      <c r="G36" s="21"/>
      <c r="H36" s="15"/>
    </row>
    <row r="37" spans="1:8" s="2" customFormat="1" ht="42.75">
      <c r="A37" s="30">
        <v>34</v>
      </c>
      <c r="B37" s="31" t="s">
        <v>45</v>
      </c>
      <c r="C37" s="32"/>
      <c r="D37" s="31"/>
      <c r="E37" s="24"/>
      <c r="F37" s="37"/>
      <c r="G37" s="21"/>
      <c r="H37" s="15"/>
    </row>
    <row r="38" spans="1:8" s="2" customFormat="1" ht="42.75">
      <c r="A38" s="30">
        <v>35</v>
      </c>
      <c r="B38" s="31" t="s">
        <v>46</v>
      </c>
      <c r="C38" s="32"/>
      <c r="D38" s="31"/>
      <c r="E38" s="24"/>
      <c r="F38" s="37"/>
      <c r="G38" s="21"/>
      <c r="H38" s="15"/>
    </row>
    <row r="39" spans="1:8" s="2" customFormat="1" ht="42.75">
      <c r="A39" s="30">
        <v>36</v>
      </c>
      <c r="B39" s="31" t="s">
        <v>47</v>
      </c>
      <c r="C39" s="32"/>
      <c r="D39" s="31"/>
      <c r="E39" s="24"/>
      <c r="F39" s="37"/>
      <c r="G39" s="21"/>
      <c r="H39" s="15"/>
    </row>
    <row r="40" spans="1:8" s="2" customFormat="1" ht="28.5">
      <c r="A40" s="30">
        <v>37</v>
      </c>
      <c r="B40" s="31" t="s">
        <v>48</v>
      </c>
      <c r="C40" s="32"/>
      <c r="D40" s="31"/>
      <c r="E40" s="24"/>
      <c r="F40" s="37"/>
      <c r="G40" s="21"/>
      <c r="H40" s="15"/>
    </row>
    <row r="41" spans="1:8" s="2" customFormat="1" ht="57">
      <c r="A41" s="30">
        <v>38</v>
      </c>
      <c r="B41" s="31" t="s">
        <v>49</v>
      </c>
      <c r="C41" s="32"/>
      <c r="D41" s="31"/>
      <c r="E41" s="24"/>
      <c r="F41" s="37"/>
      <c r="G41" s="21"/>
      <c r="H41" s="15"/>
    </row>
    <row r="42" spans="1:8" s="2" customFormat="1" ht="57">
      <c r="A42" s="30">
        <v>39</v>
      </c>
      <c r="B42" s="31" t="s">
        <v>50</v>
      </c>
      <c r="C42" s="32"/>
      <c r="D42" s="31"/>
      <c r="E42" s="24"/>
      <c r="F42" s="37"/>
      <c r="G42" s="21"/>
      <c r="H42" s="15"/>
    </row>
    <row r="43" spans="1:8" s="2" customFormat="1" ht="42.75">
      <c r="A43" s="30">
        <v>40</v>
      </c>
      <c r="B43" s="31" t="s">
        <v>51</v>
      </c>
      <c r="C43" s="32"/>
      <c r="D43" s="31"/>
      <c r="E43" s="24"/>
      <c r="F43" s="37"/>
      <c r="G43" s="21"/>
      <c r="H43" s="15"/>
    </row>
    <row r="44" spans="1:8" s="2" customFormat="1" ht="28.5">
      <c r="A44" s="30">
        <v>41</v>
      </c>
      <c r="B44" s="31" t="s">
        <v>52</v>
      </c>
      <c r="C44" s="32"/>
      <c r="D44" s="31"/>
      <c r="E44" s="24"/>
      <c r="F44" s="37"/>
      <c r="G44" s="21"/>
      <c r="H44" s="15"/>
    </row>
    <row r="45" spans="1:8" s="2" customFormat="1" ht="99.75">
      <c r="A45" s="30">
        <v>42</v>
      </c>
      <c r="B45" s="31" t="s">
        <v>53</v>
      </c>
      <c r="C45" s="32"/>
      <c r="D45" s="31"/>
      <c r="E45" s="24"/>
      <c r="F45" s="37"/>
      <c r="G45" s="21"/>
      <c r="H45" s="15"/>
    </row>
    <row r="46" spans="1:8" s="2" customFormat="1">
      <c r="A46" s="30"/>
      <c r="B46" s="33" t="s">
        <v>54</v>
      </c>
      <c r="C46" s="32"/>
      <c r="D46" s="31"/>
      <c r="E46" s="24"/>
      <c r="F46" s="37"/>
      <c r="G46" s="21"/>
      <c r="H46" s="15"/>
    </row>
    <row r="47" spans="1:8" s="2" customFormat="1">
      <c r="A47" s="30">
        <v>43</v>
      </c>
      <c r="B47" s="31" t="s">
        <v>55</v>
      </c>
      <c r="C47" s="32"/>
      <c r="D47" s="31"/>
      <c r="E47" s="24"/>
      <c r="F47" s="37"/>
      <c r="G47" s="21"/>
      <c r="H47" s="15"/>
    </row>
    <row r="48" spans="1:8" s="2" customFormat="1">
      <c r="A48" s="30">
        <v>44</v>
      </c>
      <c r="B48" s="31" t="s">
        <v>56</v>
      </c>
      <c r="C48" s="32"/>
      <c r="D48" s="31"/>
      <c r="E48" s="24"/>
      <c r="F48" s="37"/>
      <c r="G48" s="21"/>
      <c r="H48" s="15"/>
    </row>
    <row r="49" spans="1:8" s="2" customFormat="1">
      <c r="A49" s="30">
        <v>45</v>
      </c>
      <c r="B49" s="31" t="s">
        <v>57</v>
      </c>
      <c r="C49" s="32"/>
      <c r="D49" s="31"/>
      <c r="E49" s="24"/>
      <c r="F49" s="37"/>
      <c r="G49" s="21"/>
      <c r="H49" s="15"/>
    </row>
    <row r="50" spans="1:8" s="2" customFormat="1">
      <c r="A50" s="30">
        <v>46</v>
      </c>
      <c r="B50" s="31" t="s">
        <v>58</v>
      </c>
      <c r="C50" s="32"/>
      <c r="D50" s="31"/>
      <c r="E50" s="24"/>
      <c r="F50" s="37"/>
      <c r="G50" s="21"/>
      <c r="H50" s="15"/>
    </row>
    <row r="51" spans="1:8" s="2" customFormat="1">
      <c r="A51" s="30">
        <v>47</v>
      </c>
      <c r="B51" s="31" t="s">
        <v>59</v>
      </c>
      <c r="C51" s="32"/>
      <c r="D51" s="31"/>
      <c r="E51" s="24"/>
      <c r="F51" s="37"/>
      <c r="G51" s="21"/>
      <c r="H51" s="15"/>
    </row>
    <row r="52" spans="1:8" customFormat="1">
      <c r="A52" s="30">
        <v>48</v>
      </c>
      <c r="B52" s="31" t="s">
        <v>60</v>
      </c>
      <c r="C52" s="32"/>
      <c r="D52" s="31"/>
      <c r="E52" s="24"/>
      <c r="F52" s="37"/>
      <c r="G52" s="21"/>
      <c r="H52" s="15"/>
    </row>
    <row r="53" spans="1:8" s="2" customFormat="1">
      <c r="A53" s="30">
        <v>49</v>
      </c>
      <c r="B53" s="31" t="s">
        <v>61</v>
      </c>
      <c r="C53" s="32"/>
      <c r="D53" s="31"/>
      <c r="E53" s="24"/>
      <c r="F53" s="37"/>
      <c r="G53" s="21"/>
      <c r="H53" s="15"/>
    </row>
    <row r="54" spans="1:8" s="2" customFormat="1">
      <c r="A54" s="30">
        <v>50</v>
      </c>
      <c r="B54" s="31" t="s">
        <v>62</v>
      </c>
      <c r="C54" s="32"/>
      <c r="D54" s="31"/>
      <c r="E54" s="24"/>
      <c r="F54" s="37"/>
      <c r="G54" s="21"/>
      <c r="H54" s="15"/>
    </row>
    <row r="55" spans="1:8" s="25" customFormat="1" thickBot="1">
      <c r="A55" s="34"/>
      <c r="B55" s="34"/>
      <c r="C55" s="34" t="s">
        <v>63</v>
      </c>
      <c r="D55" s="34">
        <v>1</v>
      </c>
      <c r="E55" s="35"/>
      <c r="F55" s="38">
        <f>D55*E55</f>
        <v>0</v>
      </c>
      <c r="G55" s="22"/>
    </row>
    <row r="56" spans="1:8" ht="15.75">
      <c r="A56" s="6" t="s">
        <v>4</v>
      </c>
      <c r="B56" s="12"/>
      <c r="C56" s="7"/>
      <c r="D56" s="8"/>
      <c r="E56" s="8"/>
      <c r="F56" s="39">
        <f>+F55</f>
        <v>0</v>
      </c>
      <c r="G56" s="23"/>
    </row>
    <row r="57" spans="1:8" ht="15.75">
      <c r="A57" s="6" t="s">
        <v>5</v>
      </c>
      <c r="B57" s="13"/>
      <c r="C57" s="9"/>
      <c r="D57" s="8"/>
      <c r="E57" s="8"/>
      <c r="F57" s="40">
        <f>0.25*F56</f>
        <v>0</v>
      </c>
      <c r="G57" s="23"/>
    </row>
    <row r="58" spans="1:8" ht="16.5" thickBot="1">
      <c r="A58" s="10" t="s">
        <v>6</v>
      </c>
      <c r="B58" s="14"/>
      <c r="C58" s="5"/>
      <c r="D58" s="11"/>
      <c r="E58" s="11"/>
      <c r="F58" s="41">
        <f>+F56+F57</f>
        <v>0</v>
      </c>
      <c r="G58" s="23"/>
    </row>
    <row r="59" spans="1:8">
      <c r="A59" s="4"/>
      <c r="B59" s="4"/>
      <c r="C59" s="4"/>
    </row>
  </sheetData>
  <sheetProtection formatColumns="0" formatRows="0"/>
  <pageMargins left="0.23622047244094491" right="0.23622047244094491" top="1.1811023622047245" bottom="0.74803149606299213" header="0.31496062992125984" footer="0.31496062992125984"/>
  <pageSetup paperSize="9" fitToHeight="34" orientation="landscape" r:id="rId1"/>
  <headerFooter>
    <oddHeader>&amp;L&amp;"-,Podebljano"&amp;12OPĆA BOLNICA ZADAR&amp;"-,Uobičajeno"&amp;11
Bože Peričića 5, 23000 Zadar
Tel.: 023 5505505 (centrala), 023 505500(ravnatelj), fax: 023 312724
Web stranica: www.bolnica-zadar.hr,  e-mail: pisarnica@bolnica-zadar.hr
&amp;R&amp;G</oddHeader>
  </headerFooter>
  <ignoredErrors>
    <ignoredError sqref="F56:F5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 MEDICINSKI ANALIZATOR </vt:lpstr>
      <vt:lpstr>'Grupa 1 MEDICINSKI ANALIZATOR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Mašina</dc:creator>
  <cp:lastModifiedBy>moreta pikunic</cp:lastModifiedBy>
  <cp:lastPrinted>2023-06-01T09:52:08Z</cp:lastPrinted>
  <dcterms:created xsi:type="dcterms:W3CDTF">2020-01-21T12:46:36Z</dcterms:created>
  <dcterms:modified xsi:type="dcterms:W3CDTF">2023-06-14T11:40:49Z</dcterms:modified>
</cp:coreProperties>
</file>